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lwati\Documents\Documents\BACKUP HULWATI\PIAGAM PELANGGAN\2023\SUKUAN 2023\"/>
    </mc:Choice>
  </mc:AlternateContent>
  <bookViews>
    <workbookView xWindow="0" yWindow="0" windowWidth="28800" windowHeight="11910" activeTab="8"/>
  </bookViews>
  <sheets>
    <sheet name="KK" sheetId="12" r:id="rId1"/>
    <sheet name="OKU" sheetId="3" r:id="rId2"/>
    <sheet name="WE" sheetId="11" r:id="rId3"/>
    <sheet name="KP" sheetId="1" r:id="rId4"/>
    <sheet name="PU" sheetId="7" r:id="rId5"/>
    <sheet name="PKM" sheetId="5" r:id="rId6"/>
    <sheet name="KOMUNITI" sheetId="10" r:id="rId7"/>
    <sheet name="PK" sheetId="4" r:id="rId8"/>
    <sheet name="PP" sheetId="6" r:id="rId9"/>
    <sheet name="Autoriti" sheetId="13" state="hidden" r:id="rId10"/>
  </sheets>
  <definedNames>
    <definedName name="_xlnm.Print_Area" localSheetId="9">Autoriti!$A$1:$L$35</definedName>
    <definedName name="_xlnm.Print_Area" localSheetId="6">KOMUNITI!$A$4:$G$19</definedName>
    <definedName name="_xlnm.Print_Area" localSheetId="3">KP!$A$4:$G$33</definedName>
    <definedName name="_xlnm.Print_Area" localSheetId="1">OKU!$A$3:$H$22</definedName>
    <definedName name="_xlnm.Print_Area" localSheetId="7">PK!$A$1:$H$35</definedName>
    <definedName name="_xlnm.Print_Area" localSheetId="2">WE!$A$3:$H$22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7" l="1"/>
  <c r="C21" i="7"/>
  <c r="E21" i="11"/>
  <c r="C21" i="11"/>
  <c r="G20" i="11"/>
  <c r="F20" i="11" s="1"/>
  <c r="D20" i="11" l="1"/>
  <c r="E19" i="6" l="1"/>
  <c r="C19" i="6"/>
  <c r="G18" i="6"/>
  <c r="F18" i="6" s="1"/>
  <c r="F19" i="6" s="1"/>
  <c r="E31" i="4"/>
  <c r="C31" i="4"/>
  <c r="G30" i="4"/>
  <c r="F30" i="4" s="1"/>
  <c r="G28" i="4"/>
  <c r="D28" i="4" s="1"/>
  <c r="G21" i="4"/>
  <c r="F21" i="4" s="1"/>
  <c r="G19" i="4"/>
  <c r="F19" i="4" s="1"/>
  <c r="C19" i="10"/>
  <c r="E19" i="10"/>
  <c r="G18" i="10"/>
  <c r="D18" i="10" s="1"/>
  <c r="D19" i="10" s="1"/>
  <c r="E20" i="5"/>
  <c r="C20" i="5"/>
  <c r="G18" i="5"/>
  <c r="D18" i="5" s="1"/>
  <c r="D20" i="5" s="1"/>
  <c r="G20" i="7"/>
  <c r="F20" i="7" s="1"/>
  <c r="G18" i="7"/>
  <c r="F18" i="7" s="1"/>
  <c r="E32" i="1"/>
  <c r="C32" i="1"/>
  <c r="G31" i="1"/>
  <c r="D31" i="1" s="1"/>
  <c r="G29" i="1"/>
  <c r="F29" i="1" s="1"/>
  <c r="G28" i="1"/>
  <c r="D28" i="1" s="1"/>
  <c r="G19" i="6" l="1"/>
  <c r="D18" i="6"/>
  <c r="D19" i="6" s="1"/>
  <c r="F28" i="4"/>
  <c r="F31" i="4" s="1"/>
  <c r="D30" i="4"/>
  <c r="D21" i="4"/>
  <c r="G31" i="4"/>
  <c r="D19" i="4"/>
  <c r="F18" i="10"/>
  <c r="F19" i="10" s="1"/>
  <c r="G19" i="10"/>
  <c r="F18" i="5"/>
  <c r="F20" i="5" s="1"/>
  <c r="G20" i="5"/>
  <c r="D18" i="7"/>
  <c r="F21" i="7"/>
  <c r="D20" i="7"/>
  <c r="G21" i="7"/>
  <c r="F28" i="1"/>
  <c r="F31" i="1"/>
  <c r="D29" i="1"/>
  <c r="D32" i="1" s="1"/>
  <c r="G32" i="1"/>
  <c r="G19" i="1"/>
  <c r="F19" i="1" s="1"/>
  <c r="F20" i="1" s="1"/>
  <c r="E20" i="1"/>
  <c r="C20" i="1"/>
  <c r="G19" i="11"/>
  <c r="F19" i="11" s="1"/>
  <c r="G18" i="11"/>
  <c r="E19" i="3"/>
  <c r="C19" i="3"/>
  <c r="G18" i="3"/>
  <c r="F18" i="3" s="1"/>
  <c r="G16" i="3"/>
  <c r="E19" i="12"/>
  <c r="C19" i="12"/>
  <c r="G16" i="12"/>
  <c r="F16" i="12" s="1"/>
  <c r="G18" i="12"/>
  <c r="D18" i="12" s="1"/>
  <c r="F18" i="11" l="1"/>
  <c r="F21" i="11" s="1"/>
  <c r="G21" i="11"/>
  <c r="F32" i="1"/>
  <c r="D31" i="4"/>
  <c r="D21" i="7"/>
  <c r="G20" i="1"/>
  <c r="D19" i="1"/>
  <c r="D20" i="1" s="1"/>
  <c r="D19" i="11"/>
  <c r="D18" i="11"/>
  <c r="D18" i="3"/>
  <c r="G19" i="3"/>
  <c r="D16" i="3"/>
  <c r="F16" i="3"/>
  <c r="F19" i="3" s="1"/>
  <c r="F18" i="12"/>
  <c r="F19" i="12" s="1"/>
  <c r="G19" i="12"/>
  <c r="D16" i="12"/>
  <c r="D19" i="12" s="1"/>
  <c r="D21" i="11" l="1"/>
  <c r="D19" i="3"/>
</calcChain>
</file>

<file path=xl/sharedStrings.xml><?xml version="1.0" encoding="utf-8"?>
<sst xmlns="http://schemas.openxmlformats.org/spreadsheetml/2006/main" count="240" uniqueCount="103">
  <si>
    <t>JABATAN KEBAJIKAN MASYARAKAT MALAYSIA</t>
  </si>
  <si>
    <t xml:space="preserve">DAERAH  : </t>
  </si>
  <si>
    <t>NEGERI    :</t>
  </si>
  <si>
    <t>Jenis Perkhidmatan</t>
  </si>
  <si>
    <t>Tempoh Keputusan</t>
  </si>
  <si>
    <t>Jumlah perkhidmatan</t>
  </si>
  <si>
    <t>Mengikut Piagam Pelanggan</t>
  </si>
  <si>
    <t>Tidak Mengikut Piagam Pelanggan</t>
  </si>
  <si>
    <t>Jumlah</t>
  </si>
  <si>
    <t>Peratus</t>
  </si>
  <si>
    <t xml:space="preserve">Tempoh </t>
  </si>
  <si>
    <t>Disediakan:</t>
  </si>
  <si>
    <t>Diluluskan:</t>
  </si>
  <si>
    <t>(ZAITOL BINTI SALLEH)</t>
  </si>
  <si>
    <t>(ZULKIFLI BIN ISMAIL)</t>
  </si>
  <si>
    <t>Pengarah Kawalan Standard</t>
  </si>
  <si>
    <t>Ketua Pengarah Kebajikan Malaysia</t>
  </si>
  <si>
    <t>Tarikh:</t>
  </si>
  <si>
    <t>JUMLAH</t>
  </si>
  <si>
    <t>Psikologi Dan Kaunseling Rujukan</t>
  </si>
  <si>
    <t>Jadual 1  : Bilangan Kes Perkhidmatan OKU</t>
  </si>
  <si>
    <t>Laporan Sosial Pesalah Muda</t>
  </si>
  <si>
    <t>Jadual 1  : Bilangan Kes  Perkhidmatan Perintah Khidmat Masyarakat</t>
  </si>
  <si>
    <t>Aplikasi MyResearch</t>
  </si>
  <si>
    <t>Pendaftaran Pusat Jagaan</t>
  </si>
  <si>
    <t>Kes Keganasan Rumah Tangga</t>
  </si>
  <si>
    <t>Jadual 1  : Bilangan  Perkhidmatan Perancangan dan Pembangunan</t>
  </si>
  <si>
    <t>Jadual  1 : Bilangan Kes Perkhidmatan Kanak-kanak</t>
  </si>
  <si>
    <t>Jadual 1  : Bilangan Kes  Perkhidmatan Psikologi dan Kaunseling</t>
  </si>
  <si>
    <t>Jadual 1  : Bilangan Kes  Perkhidmatan Perundangan dan Penguatkuasaan</t>
  </si>
  <si>
    <t>Tempoh masa</t>
  </si>
  <si>
    <t>Tempoh Masa</t>
  </si>
  <si>
    <t>Disediakan sekurang-kurangnya tiga (3) hari bekerja sebelum tarikh jatuh hukum</t>
  </si>
  <si>
    <t>Pelaksanaan Bengkel Interaktif</t>
  </si>
  <si>
    <t xml:space="preserve">Jadual 1  : Bilangan Kes Baharu Perkhidmatan Bantuan Kebajikan </t>
  </si>
  <si>
    <t>Jadual 1  : Bilangan  Perkhidmatan Komuniti</t>
  </si>
  <si>
    <t xml:space="preserve">Bantuan Alat Tiruan / Alat Sokongan   </t>
  </si>
  <si>
    <t>Jadual 1  : Bilangan  Perkhidmatan Warga Emas</t>
  </si>
  <si>
    <t>Intervensi Krisis Dan Trauma</t>
  </si>
  <si>
    <t>Rumah Seri Kenangan  (RSK)</t>
  </si>
  <si>
    <t>Rumah Ehsan (RE)</t>
  </si>
  <si>
    <t>Tabung Bantuan Segera</t>
  </si>
  <si>
    <t>Pendaftaran Kad OKU</t>
  </si>
  <si>
    <t>Pengeluaran Kad bagi Pendaftaran Orang Kurang Upaya(OKU)</t>
  </si>
  <si>
    <t>Tidak melebihi  24 jam</t>
  </si>
  <si>
    <t>Dalam tempoh 24 jam dari masa kes diterima.</t>
  </si>
  <si>
    <t>TASKA</t>
  </si>
  <si>
    <t>Bengkel Interaktif</t>
  </si>
  <si>
    <t>Bantuan Kewangan Kerajaan Kepada Pertubuhan Sukarela Kebajikan</t>
  </si>
  <si>
    <t>Jumlah kes</t>
  </si>
  <si>
    <t>Tidak melebihi 14 hari bekerja selepas borang perakuan kajian lengkap diterima.</t>
  </si>
  <si>
    <t>BAHAGIAN:</t>
  </si>
  <si>
    <t>Bantuan Geran Pelancaran (BGP)</t>
  </si>
  <si>
    <t xml:space="preserve">Tidak melebihi 30 hari daripada tarikh permohonan  lengkap diterima. </t>
  </si>
  <si>
    <t>Pelaksanaan Intervensi Psikologi dan Kaunseling Sukarela</t>
  </si>
  <si>
    <t>Psikologi dan Kaunseling Sukarela</t>
  </si>
  <si>
    <t>Permohonan Baharu Bantuan Bulanan</t>
  </si>
  <si>
    <t>AUTORITI</t>
  </si>
  <si>
    <t>Disemak oleh:</t>
  </si>
  <si>
    <t>Hajah Wan Zarina binti Wan Salleh</t>
  </si>
  <si>
    <t xml:space="preserve">Pengarah </t>
  </si>
  <si>
    <t>Bahagian Kawalan Standard</t>
  </si>
  <si>
    <t xml:space="preserve">Tarikh:     </t>
  </si>
  <si>
    <t>Rosmahwati binti Ishak</t>
  </si>
  <si>
    <t>Timbalan Ketua Pengarah (Strategik)</t>
  </si>
  <si>
    <t>Diluluskan oleh:</t>
  </si>
  <si>
    <t>….……………………………………………………..</t>
  </si>
  <si>
    <t>Dato’ Shaharuddin bin Abu Sohot</t>
  </si>
  <si>
    <t>Ketua Pengarah Kebajikan Masyarakat</t>
  </si>
  <si>
    <t>Disahkan oleh:</t>
  </si>
  <si>
    <t>.......................................................................</t>
  </si>
  <si>
    <t>.......................................................</t>
  </si>
  <si>
    <t xml:space="preserve">Dalam tempoh 24 jam dari masa kes diterima. </t>
  </si>
  <si>
    <t>Tidak melebihi 14 hari bekerja dari tarikh permohonan lengkap diterima.</t>
  </si>
  <si>
    <t>Tidak melebihi 30 hari dari tarikh permohonan lengkap diterima.</t>
  </si>
  <si>
    <t>Tidak melebihi 30 hari dari tarikh permohonan lengkap diterima</t>
  </si>
  <si>
    <t xml:space="preserve">LAPORAN PENCAPAIAN PIAGAM PELANGGAN </t>
  </si>
  <si>
    <t>LAPORAN PENCAPAIAN PIAGAM PELANGGAN</t>
  </si>
  <si>
    <t>Tidak melebihi 21 hari dari tarikh rujukan lengkap diterima</t>
  </si>
  <si>
    <t>Tidak melebihi 30 hari dari tarikh terima perintah kecuali terdapat rayuan.</t>
  </si>
  <si>
    <t>Dalam tempoh tujuh hari bekerja dari tarikh permohonan lengkap diterima.</t>
  </si>
  <si>
    <t>Dalam tempoh dua jam selepas permohonan lengkap diterima.</t>
  </si>
  <si>
    <t>Tidak melebihi tujuh hari bekerja selepas keputusan dibuat.</t>
  </si>
  <si>
    <t>Tidak melebihi tujuh hari selepas pemakluman.</t>
  </si>
  <si>
    <t xml:space="preserve">Pengendalian kes kanak-kanak yang memerlukan perlindungan segera </t>
  </si>
  <si>
    <t>Proses pengeluaran Sijil Perakuan Pendaftaran Taman Asuhan Kanak-Kanak (TASKA)</t>
  </si>
  <si>
    <t>Pemakluman keputusan permohonan kemasukan ke Institusi OKU</t>
  </si>
  <si>
    <t xml:space="preserve">Pemakluman keputusan permohonan kemasukan ke institusi secara sukarela </t>
  </si>
  <si>
    <t xml:space="preserve">Kanak-kanak yang memerlukan perlindungan segera </t>
  </si>
  <si>
    <t>Permohonan kemasukan ke Institusi OKU</t>
  </si>
  <si>
    <t xml:space="preserve">Pemakluman status permohonan baharu bantuan bulanan </t>
  </si>
  <si>
    <t>Pemakluman status permohonan bantuan sekaligus</t>
  </si>
  <si>
    <t>Pengagihan Tabung Bantuan Segera</t>
  </si>
  <si>
    <t>Proses pengeluaran Sijil Perakuan Pendaftaran 
Pusat Jagaan</t>
  </si>
  <si>
    <r>
      <t xml:space="preserve">Pemakluman status permohonan Perintah Perlindungan Kecemasan/  </t>
    </r>
    <r>
      <rPr>
        <i/>
        <sz val="12"/>
        <color rgb="FF000000"/>
        <rFont val="Arial Narrow"/>
        <family val="2"/>
      </rPr>
      <t>Emergency Protection Order</t>
    </r>
    <r>
      <rPr>
        <sz val="12"/>
        <color rgb="FF000000"/>
        <rFont val="Arial Narrow"/>
        <family val="2"/>
      </rPr>
      <t xml:space="preserve"> (EPO)</t>
    </r>
  </si>
  <si>
    <r>
      <t>Permulaan pelaksanaan Perintah Khidmat Masyarakat</t>
    </r>
    <r>
      <rPr>
        <sz val="12"/>
        <color rgb="FF000000"/>
        <rFont val="Arial Narrow"/>
        <family val="2"/>
      </rPr>
      <t xml:space="preserve">(PKM) </t>
    </r>
  </si>
  <si>
    <t>Pelaksanaan Intervensi Krisis dan Trauma</t>
  </si>
  <si>
    <t>Pelaksanaan Intervensi Psikologi dan Kaunseling Rujukan</t>
  </si>
  <si>
    <t>Pemakluman keputusan permohonan Bantuan Kewangan Kerajaan kepada Pertubuhan Sukarela Kebajikan</t>
  </si>
  <si>
    <r>
      <t xml:space="preserve">Pemakluman keputusan </t>
    </r>
    <r>
      <rPr>
        <sz val="12"/>
        <color theme="1"/>
        <rFont val="Arial Narrow"/>
        <family val="2"/>
      </rPr>
      <t>permohonan kajian melalui Aplikasi MyResearch</t>
    </r>
  </si>
  <si>
    <t>Tidak melebihi  14 hari bekerja dari tarikh permohonan lengkap diterima.</t>
  </si>
  <si>
    <t>Desa Bina Diri (DBD)</t>
  </si>
  <si>
    <t>SUKU &amp; TAHUN: KETIGA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</si>
</sst>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2"/>
      <color rgb="FFFF0000"/>
      <name val="Arial Narrow"/>
      <family val="2"/>
    </font>
    <font>
      <b/>
      <sz val="12"/>
      <color rgb="FF333333"/>
      <name val="Arial Narrow"/>
      <family val="2"/>
    </font>
    <font>
      <b/>
      <sz val="11"/>
      <color theme="1"/>
      <name val="Arial Narrow"/>
      <family val="2"/>
    </font>
    <font>
      <sz val="12"/>
      <color rgb="FF00000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i/>
      <sz val="12"/>
      <color rgb="FF00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26"/>
      </patternFill>
    </fill>
    <fill>
      <patternFill patternType="solid">
        <fgColor theme="1" tint="0.499984740745262"/>
        <bgColor indexed="26"/>
      </patternFill>
    </fill>
    <fill>
      <patternFill patternType="solid">
        <fgColor theme="0" tint="-0.499984740745262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26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/>
    <xf numFmtId="0" fontId="2" fillId="0" borderId="0" xfId="0" applyFont="1" applyBorder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5" xfId="0" applyBorder="1"/>
    <xf numFmtId="0" fontId="9" fillId="6" borderId="5" xfId="0" applyFont="1" applyFill="1" applyBorder="1" applyAlignment="1">
      <alignment horizontal="justify" vertical="center"/>
    </xf>
    <xf numFmtId="0" fontId="11" fillId="0" borderId="5" xfId="0" applyFont="1" applyBorder="1" applyAlignment="1">
      <alignment horizontal="justify" vertical="center"/>
    </xf>
    <xf numFmtId="0" fontId="2" fillId="4" borderId="5" xfId="0" applyFont="1" applyFill="1" applyBorder="1" applyAlignment="1">
      <alignment vertical="center" wrapText="1"/>
    </xf>
    <xf numFmtId="0" fontId="9" fillId="6" borderId="5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left" vertical="center" indent="1"/>
    </xf>
    <xf numFmtId="0" fontId="13" fillId="6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0" fillId="10" borderId="5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10" fillId="0" borderId="5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4" fillId="6" borderId="5" xfId="0" applyFont="1" applyFill="1" applyBorder="1" applyAlignment="1">
      <alignment horizontal="justify" vertical="center"/>
    </xf>
    <xf numFmtId="0" fontId="8" fillId="0" borderId="5" xfId="0" applyFont="1" applyBorder="1"/>
    <xf numFmtId="0" fontId="15" fillId="0" borderId="5" xfId="0" applyFont="1" applyBorder="1" applyAlignment="1">
      <alignment horizontal="justify" vertical="center"/>
    </xf>
    <xf numFmtId="0" fontId="15" fillId="0" borderId="5" xfId="0" applyFont="1" applyBorder="1" applyAlignment="1">
      <alignment vertical="top"/>
    </xf>
    <xf numFmtId="0" fontId="15" fillId="0" borderId="5" xfId="0" applyFont="1" applyBorder="1" applyAlignment="1">
      <alignment horizontal="justify" vertical="top"/>
    </xf>
    <xf numFmtId="0" fontId="9" fillId="3" borderId="5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center"/>
    </xf>
    <xf numFmtId="0" fontId="0" fillId="0" borderId="6" xfId="0" applyBorder="1"/>
    <xf numFmtId="0" fontId="0" fillId="0" borderId="0" xfId="0" applyFont="1"/>
    <xf numFmtId="0" fontId="15" fillId="0" borderId="0" xfId="0" applyFont="1" applyAlignment="1">
      <alignment vertical="top" wrapText="1"/>
    </xf>
    <xf numFmtId="0" fontId="15" fillId="9" borderId="5" xfId="0" applyFont="1" applyFill="1" applyBorder="1" applyAlignment="1">
      <alignment vertical="top"/>
    </xf>
    <xf numFmtId="0" fontId="17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Fill="1" applyBorder="1"/>
    <xf numFmtId="0" fontId="0" fillId="0" borderId="0" xfId="0" applyAlignment="1"/>
    <xf numFmtId="0" fontId="0" fillId="0" borderId="0" xfId="0" applyAlignment="1">
      <alignment vertical="top"/>
    </xf>
    <xf numFmtId="0" fontId="15" fillId="0" borderId="5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Border="1"/>
    <xf numFmtId="0" fontId="6" fillId="0" borderId="2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4" xfId="0" applyFont="1" applyBorder="1"/>
    <xf numFmtId="0" fontId="6" fillId="0" borderId="11" xfId="0" applyFont="1" applyBorder="1"/>
    <xf numFmtId="0" fontId="6" fillId="0" borderId="6" xfId="0" applyFont="1" applyBorder="1"/>
    <xf numFmtId="0" fontId="0" fillId="0" borderId="12" xfId="0" applyBorder="1"/>
    <xf numFmtId="0" fontId="0" fillId="0" borderId="3" xfId="0" applyBorder="1"/>
    <xf numFmtId="0" fontId="0" fillId="0" borderId="7" xfId="0" applyBorder="1"/>
    <xf numFmtId="0" fontId="0" fillId="0" borderId="0" xfId="0" applyBorder="1"/>
    <xf numFmtId="0" fontId="10" fillId="0" borderId="5" xfId="0" applyFont="1" applyBorder="1" applyAlignment="1">
      <alignment horizontal="left" vertical="top" wrapText="1"/>
    </xf>
    <xf numFmtId="0" fontId="15" fillId="0" borderId="0" xfId="0" applyFont="1" applyAlignment="1">
      <alignment horizontal="justify" vertical="top"/>
    </xf>
    <xf numFmtId="0" fontId="15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5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10" borderId="5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0" fontId="17" fillId="0" borderId="0" xfId="0" applyNumberFormat="1" applyFont="1" applyFill="1" applyBorder="1" applyAlignment="1">
      <alignment horizontal="center" vertical="center"/>
    </xf>
    <xf numFmtId="10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11" fillId="7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6" borderId="5" xfId="0" applyNumberFormat="1" applyFont="1" applyFill="1" applyBorder="1" applyAlignment="1">
      <alignment horizontal="center" vertical="center"/>
    </xf>
    <xf numFmtId="2" fontId="10" fillId="7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Border="1" applyAlignment="1">
      <alignment horizontal="center" vertical="center"/>
    </xf>
    <xf numFmtId="2" fontId="16" fillId="10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6" fillId="5" borderId="5" xfId="0" applyNumberFormat="1" applyFont="1" applyFill="1" applyBorder="1" applyAlignment="1">
      <alignment horizontal="center" vertical="center"/>
    </xf>
    <xf numFmtId="2" fontId="16" fillId="8" borderId="5" xfId="0" applyNumberFormat="1" applyFont="1" applyFill="1" applyBorder="1" applyAlignment="1">
      <alignment horizontal="center" vertical="center"/>
    </xf>
    <xf numFmtId="2" fontId="17" fillId="11" borderId="5" xfId="0" applyNumberFormat="1" applyFont="1" applyFill="1" applyBorder="1" applyAlignment="1">
      <alignment horizontal="center" vertical="center"/>
    </xf>
    <xf numFmtId="2" fontId="16" fillId="7" borderId="5" xfId="0" applyNumberFormat="1" applyFont="1" applyFill="1" applyBorder="1" applyAlignment="1">
      <alignment horizontal="center"/>
    </xf>
    <xf numFmtId="2" fontId="16" fillId="11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center" vertical="center"/>
    </xf>
    <xf numFmtId="2" fontId="16" fillId="4" borderId="5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/>
    </xf>
    <xf numFmtId="2" fontId="10" fillId="7" borderId="5" xfId="0" applyNumberFormat="1" applyFont="1" applyFill="1" applyBorder="1" applyAlignment="1">
      <alignment horizontal="center"/>
    </xf>
    <xf numFmtId="2" fontId="11" fillId="7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/>
    </xf>
    <xf numFmtId="2" fontId="11" fillId="7" borderId="5" xfId="0" applyNumberFormat="1" applyFont="1" applyFill="1" applyBorder="1" applyAlignment="1">
      <alignment horizontal="center"/>
    </xf>
    <xf numFmtId="0" fontId="15" fillId="0" borderId="0" xfId="0" applyFont="1" applyAlignment="1">
      <alignment horizontal="justify" vertical="center"/>
    </xf>
    <xf numFmtId="0" fontId="18" fillId="6" borderId="5" xfId="0" applyFont="1" applyFill="1" applyBorder="1" applyAlignment="1">
      <alignment horizontal="justify" vertical="center" wrapText="1"/>
    </xf>
    <xf numFmtId="0" fontId="18" fillId="10" borderId="5" xfId="0" applyFont="1" applyFill="1" applyBorder="1" applyAlignment="1">
      <alignment horizontal="justify" vertical="top"/>
    </xf>
    <xf numFmtId="0" fontId="18" fillId="6" borderId="5" xfId="0" applyFont="1" applyFill="1" applyBorder="1" applyAlignment="1">
      <alignment horizontal="justify" vertical="top"/>
    </xf>
    <xf numFmtId="0" fontId="18" fillId="3" borderId="5" xfId="0" applyFont="1" applyFill="1" applyBorder="1" applyAlignment="1"/>
    <xf numFmtId="0" fontId="18" fillId="9" borderId="0" xfId="0" applyFont="1" applyFill="1" applyAlignment="1">
      <alignment horizontal="justify" vertical="center"/>
    </xf>
    <xf numFmtId="0" fontId="18" fillId="9" borderId="5" xfId="0" applyFont="1" applyFill="1" applyBorder="1" applyAlignment="1">
      <alignment horizontal="justify" vertical="center"/>
    </xf>
    <xf numFmtId="0" fontId="18" fillId="6" borderId="5" xfId="0" applyFont="1" applyFill="1" applyBorder="1" applyAlignment="1">
      <alignment vertical="center"/>
    </xf>
    <xf numFmtId="0" fontId="18" fillId="6" borderId="5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8" fillId="6" borderId="5" xfId="0" applyFont="1" applyFill="1" applyBorder="1" applyAlignment="1">
      <alignment horizontal="left" vertical="center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2" fillId="4" borderId="5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view="pageLayout" zoomScaleNormal="100" workbookViewId="0">
      <selection activeCell="E22" sqref="E22"/>
    </sheetView>
  </sheetViews>
  <sheetFormatPr defaultRowHeight="15" x14ac:dyDescent="0.25"/>
  <cols>
    <col min="1" max="1" width="54.7109375" customWidth="1"/>
    <col min="2" max="2" width="40.8554687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12" ht="15.75" x14ac:dyDescent="0.25">
      <c r="G1" s="15"/>
    </row>
    <row r="2" spans="1:12" ht="15.75" x14ac:dyDescent="0.25">
      <c r="G2" s="15"/>
    </row>
    <row r="3" spans="1:12" ht="15.75" x14ac:dyDescent="0.25">
      <c r="G3" s="15"/>
    </row>
    <row r="4" spans="1:12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12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25"/>
      <c r="J5" s="25"/>
      <c r="K5" s="25"/>
      <c r="L5" s="25"/>
    </row>
    <row r="6" spans="1:12" ht="15.75" x14ac:dyDescent="0.25">
      <c r="A6" s="54"/>
      <c r="B6" s="54"/>
      <c r="C6" s="54"/>
      <c r="D6" s="54"/>
      <c r="E6" s="54"/>
      <c r="F6" s="54"/>
      <c r="G6" s="54"/>
      <c r="H6" s="54"/>
      <c r="I6" s="3"/>
    </row>
    <row r="7" spans="1:12" ht="15.75" x14ac:dyDescent="0.25">
      <c r="A7" s="5" t="s">
        <v>102</v>
      </c>
      <c r="B7" s="5"/>
      <c r="C7" s="7"/>
      <c r="D7" s="7"/>
      <c r="E7" s="7"/>
      <c r="F7" s="7"/>
      <c r="G7" s="55"/>
      <c r="H7" s="55"/>
      <c r="I7" s="55"/>
    </row>
    <row r="8" spans="1:12" ht="15.75" x14ac:dyDescent="0.25">
      <c r="A8" s="5"/>
      <c r="B8" s="5"/>
      <c r="C8" s="7"/>
      <c r="D8" s="7"/>
      <c r="E8" s="7"/>
      <c r="F8" s="7"/>
      <c r="G8" s="9"/>
      <c r="H8" s="9"/>
      <c r="I8" s="9"/>
    </row>
    <row r="9" spans="1:12" ht="15.75" x14ac:dyDescent="0.25">
      <c r="A9" s="3" t="s">
        <v>27</v>
      </c>
      <c r="B9" s="3"/>
      <c r="C9" s="3"/>
      <c r="D9" s="3"/>
      <c r="E9" s="3"/>
      <c r="F9" s="3"/>
      <c r="G9" s="3"/>
      <c r="H9" s="3"/>
      <c r="I9" s="3"/>
    </row>
    <row r="10" spans="1:12" ht="16.5" thickBot="1" x14ac:dyDescent="0.3">
      <c r="A10" s="10"/>
      <c r="B10" s="10"/>
      <c r="C10" s="10"/>
      <c r="D10" s="10"/>
      <c r="E10" s="10"/>
      <c r="F10" s="10"/>
      <c r="G10" s="10"/>
      <c r="H10" s="10"/>
      <c r="I10" s="10"/>
    </row>
    <row r="11" spans="1:12" ht="16.5" thickBot="1" x14ac:dyDescent="0.3">
      <c r="A11" s="130" t="s">
        <v>3</v>
      </c>
      <c r="B11" s="130" t="s">
        <v>31</v>
      </c>
      <c r="C11" s="130" t="s">
        <v>4</v>
      </c>
      <c r="D11" s="130"/>
      <c r="E11" s="130"/>
      <c r="F11" s="130"/>
      <c r="G11" s="131" t="s">
        <v>5</v>
      </c>
      <c r="H11" s="10"/>
      <c r="I11" s="10"/>
    </row>
    <row r="12" spans="1:12" ht="16.5" thickBot="1" x14ac:dyDescent="0.3">
      <c r="A12" s="130"/>
      <c r="B12" s="130"/>
      <c r="C12" s="130" t="s">
        <v>6</v>
      </c>
      <c r="D12" s="130"/>
      <c r="E12" s="131" t="s">
        <v>7</v>
      </c>
      <c r="F12" s="131"/>
      <c r="G12" s="131"/>
      <c r="H12" s="10"/>
      <c r="I12" s="10"/>
    </row>
    <row r="13" spans="1:12" ht="16.5" thickBot="1" x14ac:dyDescent="0.3">
      <c r="A13" s="130"/>
      <c r="B13" s="130"/>
      <c r="C13" s="130" t="s">
        <v>8</v>
      </c>
      <c r="D13" s="130" t="s">
        <v>9</v>
      </c>
      <c r="E13" s="130" t="s">
        <v>8</v>
      </c>
      <c r="F13" s="130" t="s">
        <v>9</v>
      </c>
      <c r="G13" s="131"/>
      <c r="H13" s="10"/>
      <c r="I13" s="10"/>
    </row>
    <row r="14" spans="1:12" ht="16.5" thickBot="1" x14ac:dyDescent="0.3">
      <c r="A14" s="130"/>
      <c r="B14" s="130"/>
      <c r="C14" s="130"/>
      <c r="D14" s="130"/>
      <c r="E14" s="130"/>
      <c r="F14" s="130"/>
      <c r="G14" s="131"/>
      <c r="H14" s="10"/>
      <c r="I14" s="10"/>
    </row>
    <row r="15" spans="1:12" ht="16.5" thickBot="1" x14ac:dyDescent="0.3">
      <c r="A15" s="120" t="s">
        <v>88</v>
      </c>
      <c r="B15" s="19"/>
      <c r="C15" s="21"/>
      <c r="D15" s="21"/>
      <c r="E15" s="21"/>
      <c r="F15" s="21"/>
      <c r="G15" s="34"/>
      <c r="H15" s="10"/>
      <c r="I15" s="10"/>
    </row>
    <row r="16" spans="1:12" ht="32.25" thickBot="1" x14ac:dyDescent="0.3">
      <c r="A16" s="117" t="s">
        <v>84</v>
      </c>
      <c r="B16" s="39" t="s">
        <v>72</v>
      </c>
      <c r="C16" s="77">
        <v>387</v>
      </c>
      <c r="D16" s="98">
        <f>C16/G16*100</f>
        <v>100</v>
      </c>
      <c r="E16" s="77">
        <v>0</v>
      </c>
      <c r="F16" s="98">
        <f>E16/G16*100</f>
        <v>0</v>
      </c>
      <c r="G16" s="77">
        <f>C16+E16</f>
        <v>387</v>
      </c>
    </row>
    <row r="17" spans="1:7" ht="16.5" thickBot="1" x14ac:dyDescent="0.3">
      <c r="A17" s="120" t="s">
        <v>46</v>
      </c>
      <c r="B17" s="19"/>
      <c r="C17" s="78"/>
      <c r="D17" s="99"/>
      <c r="E17" s="78"/>
      <c r="F17" s="99"/>
      <c r="G17" s="78"/>
    </row>
    <row r="18" spans="1:7" ht="32.25" thickBot="1" x14ac:dyDescent="0.3">
      <c r="A18" s="117" t="s">
        <v>85</v>
      </c>
      <c r="B18" s="70" t="s">
        <v>73</v>
      </c>
      <c r="C18" s="77">
        <v>162</v>
      </c>
      <c r="D18" s="98">
        <f>C18/G18*100</f>
        <v>90</v>
      </c>
      <c r="E18" s="77">
        <v>18</v>
      </c>
      <c r="F18" s="98">
        <f>E18/G18*100</f>
        <v>10</v>
      </c>
      <c r="G18" s="77">
        <f>C18+E18</f>
        <v>180</v>
      </c>
    </row>
    <row r="19" spans="1:7" ht="16.5" thickBot="1" x14ac:dyDescent="0.3">
      <c r="A19" s="129" t="s">
        <v>18</v>
      </c>
      <c r="B19" s="129"/>
      <c r="C19" s="76">
        <f>C16+C18</f>
        <v>549</v>
      </c>
      <c r="D19" s="100">
        <f>(D16+D18)/2</f>
        <v>95</v>
      </c>
      <c r="E19" s="76">
        <f>E16+E18</f>
        <v>18</v>
      </c>
      <c r="F19" s="100">
        <f>(F16+F18)/2</f>
        <v>5</v>
      </c>
      <c r="G19" s="76">
        <f>G16+G18</f>
        <v>567</v>
      </c>
    </row>
    <row r="28" spans="1:7" x14ac:dyDescent="0.25">
      <c r="D28" s="52"/>
    </row>
  </sheetData>
  <mergeCells count="13">
    <mergeCell ref="A4:G4"/>
    <mergeCell ref="A19:B19"/>
    <mergeCell ref="A5:G5"/>
    <mergeCell ref="A11:A14"/>
    <mergeCell ref="B11:B14"/>
    <mergeCell ref="C11:F11"/>
    <mergeCell ref="G11:G14"/>
    <mergeCell ref="C12:D12"/>
    <mergeCell ref="E12:F12"/>
    <mergeCell ref="C13:C14"/>
    <mergeCell ref="D13:D14"/>
    <mergeCell ref="E13:E14"/>
    <mergeCell ref="F13:F1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 xml:space="preserve">&amp;L&amp;"Arial,Regular"
Tajuk Dokumen: Laporan Pencapaian Piagam Pelanggan (SMP 15)
No. Dokumen: LPP/KS
No. Pindaan: 3
Tarikh Berkuat kuasa: 6/10/2023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5"/>
  <sheetViews>
    <sheetView view="pageBreakPreview" zoomScaleNormal="100" zoomScaleSheetLayoutView="100" workbookViewId="0">
      <selection activeCell="B1" sqref="B1"/>
    </sheetView>
  </sheetViews>
  <sheetFormatPr defaultRowHeight="15" x14ac:dyDescent="0.25"/>
  <sheetData>
    <row r="4" spans="2:8" ht="16.5" thickBot="1" x14ac:dyDescent="0.3">
      <c r="B4" s="14"/>
      <c r="C4" s="14"/>
      <c r="D4" s="14"/>
      <c r="E4" s="14"/>
      <c r="F4" s="14"/>
      <c r="G4" s="14"/>
      <c r="H4" s="14"/>
    </row>
    <row r="5" spans="2:8" ht="16.5" customHeight="1" thickBot="1" x14ac:dyDescent="0.3">
      <c r="B5" s="146" t="s">
        <v>57</v>
      </c>
      <c r="C5" s="147"/>
      <c r="D5" s="147"/>
      <c r="E5" s="147"/>
      <c r="F5" s="147"/>
      <c r="G5" s="147"/>
      <c r="H5" s="58"/>
    </row>
    <row r="6" spans="2:8" ht="16.5" thickBot="1" x14ac:dyDescent="0.3">
      <c r="B6" s="14"/>
      <c r="C6" s="14"/>
      <c r="D6" s="14"/>
      <c r="E6" s="14"/>
      <c r="F6" s="14"/>
      <c r="G6" s="14"/>
      <c r="H6" s="14"/>
    </row>
    <row r="7" spans="2:8" ht="15.75" x14ac:dyDescent="0.25">
      <c r="B7" s="59" t="s">
        <v>58</v>
      </c>
      <c r="C7" s="60"/>
      <c r="D7" s="60"/>
      <c r="E7" s="60"/>
      <c r="F7" s="60"/>
      <c r="G7" s="60"/>
      <c r="H7" s="61"/>
    </row>
    <row r="8" spans="2:8" ht="15.75" x14ac:dyDescent="0.25">
      <c r="B8" s="62"/>
      <c r="C8" s="57"/>
      <c r="D8" s="57"/>
      <c r="E8" s="57"/>
      <c r="F8" s="57"/>
      <c r="G8" s="57"/>
      <c r="H8" s="63"/>
    </row>
    <row r="9" spans="2:8" ht="15.75" x14ac:dyDescent="0.25">
      <c r="B9" s="62"/>
      <c r="C9" s="57"/>
      <c r="D9" s="57"/>
      <c r="E9" s="57"/>
      <c r="F9" s="57"/>
      <c r="G9" s="57"/>
      <c r="H9" s="63"/>
    </row>
    <row r="10" spans="2:8" ht="15.75" x14ac:dyDescent="0.25">
      <c r="B10" s="62"/>
      <c r="C10" s="57" t="s">
        <v>71</v>
      </c>
      <c r="D10" s="57"/>
      <c r="E10" s="57"/>
      <c r="F10" s="57"/>
      <c r="G10" s="57"/>
      <c r="H10" s="63"/>
    </row>
    <row r="11" spans="2:8" ht="15.75" x14ac:dyDescent="0.25">
      <c r="B11" s="62"/>
      <c r="C11" s="57" t="s">
        <v>59</v>
      </c>
      <c r="D11" s="57"/>
      <c r="E11" s="57"/>
      <c r="F11" s="57"/>
      <c r="G11" s="57"/>
      <c r="H11" s="63"/>
    </row>
    <row r="12" spans="2:8" ht="15.75" x14ac:dyDescent="0.25">
      <c r="B12" s="62"/>
      <c r="C12" s="57" t="s">
        <v>60</v>
      </c>
      <c r="D12" s="57"/>
      <c r="E12" s="57"/>
      <c r="F12" s="57"/>
      <c r="G12" s="57"/>
      <c r="H12" s="63"/>
    </row>
    <row r="13" spans="2:8" ht="15.75" x14ac:dyDescent="0.25">
      <c r="B13" s="62"/>
      <c r="C13" s="57" t="s">
        <v>61</v>
      </c>
      <c r="D13" s="57"/>
      <c r="E13" s="57"/>
      <c r="F13" s="57"/>
      <c r="G13" s="57"/>
      <c r="H13" s="63"/>
    </row>
    <row r="14" spans="2:8" ht="15.75" x14ac:dyDescent="0.25">
      <c r="B14" s="62"/>
      <c r="C14" s="57"/>
      <c r="D14" s="57"/>
      <c r="E14" s="57"/>
      <c r="F14" s="57"/>
      <c r="G14" s="57"/>
      <c r="H14" s="63"/>
    </row>
    <row r="15" spans="2:8" ht="15.75" x14ac:dyDescent="0.25">
      <c r="B15" s="62"/>
      <c r="C15" s="57" t="s">
        <v>62</v>
      </c>
      <c r="D15" s="57"/>
      <c r="E15" s="57"/>
      <c r="F15" s="57"/>
      <c r="G15" s="57"/>
      <c r="H15" s="63"/>
    </row>
    <row r="16" spans="2:8" ht="15.75" x14ac:dyDescent="0.25">
      <c r="B16" s="62"/>
      <c r="C16" s="57"/>
      <c r="D16" s="57"/>
      <c r="E16" s="57"/>
      <c r="F16" s="57"/>
      <c r="G16" s="57"/>
      <c r="H16" s="63"/>
    </row>
    <row r="17" spans="2:8" ht="15.75" x14ac:dyDescent="0.25">
      <c r="B17" s="62" t="s">
        <v>69</v>
      </c>
      <c r="C17" s="57"/>
      <c r="D17" s="57"/>
      <c r="E17" s="57"/>
      <c r="F17" s="57"/>
      <c r="G17" s="57"/>
      <c r="H17" s="63"/>
    </row>
    <row r="18" spans="2:8" ht="15.75" x14ac:dyDescent="0.25">
      <c r="B18" s="62"/>
      <c r="C18" s="57"/>
      <c r="D18" s="57"/>
      <c r="E18" s="57"/>
      <c r="F18" s="57"/>
      <c r="G18" s="57"/>
      <c r="H18" s="63"/>
    </row>
    <row r="19" spans="2:8" ht="15.75" x14ac:dyDescent="0.25">
      <c r="B19" s="62"/>
      <c r="C19" s="57"/>
      <c r="D19" s="57"/>
      <c r="E19" s="57"/>
      <c r="F19" s="57"/>
      <c r="G19" s="57"/>
      <c r="H19" s="63"/>
    </row>
    <row r="20" spans="2:8" ht="15.75" x14ac:dyDescent="0.25">
      <c r="B20" s="62"/>
      <c r="C20" s="57" t="s">
        <v>70</v>
      </c>
      <c r="D20" s="57"/>
      <c r="E20" s="57"/>
      <c r="F20" s="57"/>
      <c r="G20" s="57"/>
      <c r="H20" s="63"/>
    </row>
    <row r="21" spans="2:8" ht="15.75" x14ac:dyDescent="0.25">
      <c r="B21" s="62"/>
      <c r="C21" s="57" t="s">
        <v>63</v>
      </c>
      <c r="D21" s="57"/>
      <c r="E21" s="57"/>
      <c r="F21" s="57"/>
      <c r="G21" s="57"/>
      <c r="H21" s="63"/>
    </row>
    <row r="22" spans="2:8" ht="15.75" x14ac:dyDescent="0.25">
      <c r="B22" s="62"/>
      <c r="C22" s="57" t="s">
        <v>64</v>
      </c>
      <c r="D22" s="57"/>
      <c r="E22" s="57"/>
      <c r="F22" s="57"/>
      <c r="G22" s="57"/>
      <c r="H22" s="63"/>
    </row>
    <row r="23" spans="2:8" ht="15.75" x14ac:dyDescent="0.25">
      <c r="B23" s="62"/>
      <c r="C23" s="57"/>
      <c r="D23" s="57"/>
      <c r="E23" s="57"/>
      <c r="F23" s="57"/>
      <c r="G23" s="57"/>
      <c r="H23" s="63"/>
    </row>
    <row r="24" spans="2:8" ht="15.75" x14ac:dyDescent="0.25">
      <c r="B24" s="62"/>
      <c r="C24" s="57" t="s">
        <v>62</v>
      </c>
      <c r="D24" s="57"/>
      <c r="E24" s="57"/>
      <c r="F24" s="57"/>
      <c r="G24" s="57"/>
      <c r="H24" s="63"/>
    </row>
    <row r="25" spans="2:8" ht="15.75" x14ac:dyDescent="0.25">
      <c r="B25" s="62"/>
      <c r="C25" s="57"/>
      <c r="D25" s="57"/>
      <c r="E25" s="57"/>
      <c r="F25" s="57"/>
      <c r="G25" s="57"/>
      <c r="H25" s="63"/>
    </row>
    <row r="26" spans="2:8" ht="15.75" x14ac:dyDescent="0.25">
      <c r="B26" s="62" t="s">
        <v>65</v>
      </c>
      <c r="C26" s="57"/>
      <c r="D26" s="57"/>
      <c r="E26" s="57"/>
      <c r="F26" s="57"/>
      <c r="G26" s="57"/>
      <c r="H26" s="63"/>
    </row>
    <row r="27" spans="2:8" ht="15.75" x14ac:dyDescent="0.25">
      <c r="B27" s="62"/>
      <c r="C27" s="57"/>
      <c r="D27" s="57"/>
      <c r="E27" s="57"/>
      <c r="F27" s="57"/>
      <c r="G27" s="57"/>
      <c r="H27" s="63"/>
    </row>
    <row r="28" spans="2:8" ht="15.75" x14ac:dyDescent="0.25">
      <c r="B28" s="62"/>
      <c r="C28" s="57"/>
      <c r="D28" s="57"/>
      <c r="E28" s="57"/>
      <c r="F28" s="57"/>
      <c r="G28" s="57"/>
      <c r="H28" s="63"/>
    </row>
    <row r="29" spans="2:8" ht="15.75" x14ac:dyDescent="0.25">
      <c r="B29" s="62"/>
      <c r="C29" s="57" t="s">
        <v>66</v>
      </c>
      <c r="D29" s="57"/>
      <c r="E29" s="57"/>
      <c r="F29" s="57"/>
      <c r="G29" s="57"/>
      <c r="H29" s="63"/>
    </row>
    <row r="30" spans="2:8" ht="15.75" x14ac:dyDescent="0.25">
      <c r="B30" s="62"/>
      <c r="C30" s="57"/>
      <c r="D30" s="57"/>
      <c r="E30" s="57"/>
      <c r="F30" s="57"/>
      <c r="G30" s="57"/>
      <c r="H30" s="63"/>
    </row>
    <row r="31" spans="2:8" ht="15.75" x14ac:dyDescent="0.25">
      <c r="B31" s="62"/>
      <c r="C31" s="57" t="s">
        <v>67</v>
      </c>
      <c r="D31" s="57"/>
      <c r="E31" s="57"/>
      <c r="F31" s="57"/>
      <c r="G31" s="57"/>
      <c r="H31" s="63"/>
    </row>
    <row r="32" spans="2:8" ht="15.75" x14ac:dyDescent="0.25">
      <c r="B32" s="62"/>
      <c r="C32" s="57" t="s">
        <v>68</v>
      </c>
      <c r="D32" s="57"/>
      <c r="E32" s="57"/>
      <c r="F32" s="57"/>
      <c r="G32" s="57"/>
      <c r="H32" s="63"/>
    </row>
    <row r="33" spans="2:8" ht="15.75" x14ac:dyDescent="0.25">
      <c r="B33" s="62"/>
      <c r="C33" s="57"/>
      <c r="D33" s="57"/>
      <c r="E33" s="57"/>
      <c r="F33" s="57"/>
      <c r="G33" s="57"/>
      <c r="H33" s="63"/>
    </row>
    <row r="34" spans="2:8" ht="15.75" x14ac:dyDescent="0.25">
      <c r="B34" s="62"/>
      <c r="C34" s="57" t="s">
        <v>62</v>
      </c>
      <c r="D34" s="57"/>
      <c r="E34" s="57"/>
      <c r="F34" s="57"/>
      <c r="G34" s="57"/>
      <c r="H34" s="63"/>
    </row>
    <row r="35" spans="2:8" ht="15.75" thickBot="1" x14ac:dyDescent="0.3">
      <c r="B35" s="64"/>
      <c r="C35" s="65"/>
      <c r="D35" s="65"/>
      <c r="E35" s="65"/>
      <c r="F35" s="65"/>
      <c r="G35" s="65"/>
      <c r="H35" s="66"/>
    </row>
  </sheetData>
  <mergeCells count="1">
    <mergeCell ref="B5:G5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view="pageLayout" topLeftCell="A4" zoomScaleNormal="100" workbookViewId="0">
      <selection activeCell="G23" sqref="G23"/>
    </sheetView>
  </sheetViews>
  <sheetFormatPr defaultRowHeight="15" x14ac:dyDescent="0.25"/>
  <cols>
    <col min="1" max="1" width="51.85546875" customWidth="1"/>
    <col min="2" max="2" width="22.5703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3.140625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12" x14ac:dyDescent="0.25">
      <c r="A1" s="56"/>
    </row>
    <row r="2" spans="1:12" x14ac:dyDescent="0.25">
      <c r="A2" s="56"/>
    </row>
    <row r="3" spans="1:12" ht="15.75" x14ac:dyDescent="0.25">
      <c r="G3" s="1"/>
    </row>
    <row r="4" spans="1:12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12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25"/>
      <c r="J5" s="25"/>
      <c r="K5" s="25"/>
      <c r="L5" s="25"/>
    </row>
    <row r="6" spans="1:12" ht="15.75" x14ac:dyDescent="0.25">
      <c r="A6" s="4"/>
      <c r="B6" s="26"/>
      <c r="C6" s="4"/>
      <c r="D6" s="4"/>
      <c r="E6" s="4"/>
      <c r="F6" s="4"/>
      <c r="G6" s="4"/>
      <c r="H6" s="4"/>
      <c r="I6" s="3"/>
    </row>
    <row r="7" spans="1:12" ht="15.75" x14ac:dyDescent="0.25">
      <c r="A7" s="5" t="s">
        <v>102</v>
      </c>
      <c r="B7" s="5"/>
      <c r="C7" s="7"/>
      <c r="D7" s="7"/>
      <c r="E7" s="7"/>
      <c r="F7" s="7"/>
      <c r="G7" s="8"/>
      <c r="H7" s="8"/>
      <c r="I7" s="8"/>
    </row>
    <row r="8" spans="1:12" ht="15.75" x14ac:dyDescent="0.25">
      <c r="A8" s="5"/>
      <c r="B8" s="5"/>
      <c r="C8" s="7"/>
      <c r="D8" s="7"/>
      <c r="E8" s="7"/>
      <c r="F8" s="7"/>
      <c r="G8" s="9"/>
      <c r="H8" s="9"/>
      <c r="I8" s="9"/>
    </row>
    <row r="9" spans="1:12" ht="15.75" x14ac:dyDescent="0.25">
      <c r="A9" s="3" t="s">
        <v>20</v>
      </c>
      <c r="B9" s="3"/>
      <c r="C9" s="3"/>
      <c r="D9" s="3"/>
      <c r="E9" s="3"/>
      <c r="F9" s="3"/>
      <c r="G9" s="3"/>
      <c r="H9" s="3"/>
      <c r="I9" s="3"/>
    </row>
    <row r="10" spans="1:12" ht="16.5" thickBot="1" x14ac:dyDescent="0.3">
      <c r="A10" s="10"/>
      <c r="B10" s="10"/>
      <c r="C10" s="10"/>
      <c r="D10" s="10"/>
      <c r="E10" s="10"/>
      <c r="F10" s="10"/>
      <c r="G10" s="10"/>
      <c r="H10" s="10"/>
      <c r="I10" s="10"/>
    </row>
    <row r="11" spans="1:12" ht="16.5" thickBot="1" x14ac:dyDescent="0.3">
      <c r="A11" s="130" t="s">
        <v>3</v>
      </c>
      <c r="B11" s="130" t="s">
        <v>30</v>
      </c>
      <c r="C11" s="130" t="s">
        <v>4</v>
      </c>
      <c r="D11" s="130"/>
      <c r="E11" s="130"/>
      <c r="F11" s="130"/>
      <c r="G11" s="131" t="s">
        <v>5</v>
      </c>
      <c r="H11" s="10"/>
      <c r="I11" s="10"/>
    </row>
    <row r="12" spans="1:12" ht="16.5" customHeight="1" thickBot="1" x14ac:dyDescent="0.3">
      <c r="A12" s="130"/>
      <c r="B12" s="130"/>
      <c r="C12" s="130" t="s">
        <v>6</v>
      </c>
      <c r="D12" s="130"/>
      <c r="E12" s="131" t="s">
        <v>7</v>
      </c>
      <c r="F12" s="131"/>
      <c r="G12" s="131"/>
      <c r="H12" s="10"/>
      <c r="I12" s="10"/>
    </row>
    <row r="13" spans="1:12" ht="16.5" thickBot="1" x14ac:dyDescent="0.3">
      <c r="A13" s="130"/>
      <c r="B13" s="130"/>
      <c r="C13" s="130" t="s">
        <v>8</v>
      </c>
      <c r="D13" s="130" t="s">
        <v>9</v>
      </c>
      <c r="E13" s="130" t="s">
        <v>8</v>
      </c>
      <c r="F13" s="130" t="s">
        <v>9</v>
      </c>
      <c r="G13" s="131"/>
      <c r="H13" s="10"/>
      <c r="I13" s="10"/>
    </row>
    <row r="14" spans="1:12" ht="16.5" thickBot="1" x14ac:dyDescent="0.3">
      <c r="A14" s="130"/>
      <c r="B14" s="130"/>
      <c r="C14" s="130"/>
      <c r="D14" s="130"/>
      <c r="E14" s="130"/>
      <c r="F14" s="130"/>
      <c r="G14" s="131"/>
      <c r="H14" s="10"/>
      <c r="I14" s="10"/>
    </row>
    <row r="15" spans="1:12" ht="18" customHeight="1" thickBot="1" x14ac:dyDescent="0.3">
      <c r="A15" s="118" t="s">
        <v>42</v>
      </c>
      <c r="B15" s="22"/>
      <c r="C15" s="21"/>
      <c r="D15" s="21"/>
      <c r="E15" s="21"/>
      <c r="F15" s="21"/>
      <c r="G15" s="34"/>
      <c r="H15" s="11"/>
      <c r="I15" s="10"/>
    </row>
    <row r="16" spans="1:12" ht="93" customHeight="1" thickBot="1" x14ac:dyDescent="0.3">
      <c r="A16" s="40" t="s">
        <v>43</v>
      </c>
      <c r="B16" s="72" t="s">
        <v>80</v>
      </c>
      <c r="C16" s="74">
        <v>6060</v>
      </c>
      <c r="D16" s="101">
        <f>C16/G16*100</f>
        <v>40.573111944295661</v>
      </c>
      <c r="E16" s="74">
        <v>8876</v>
      </c>
      <c r="F16" s="101">
        <f>E16/G16*100</f>
        <v>59.426888055704339</v>
      </c>
      <c r="G16" s="74">
        <f>C16+E16</f>
        <v>14936</v>
      </c>
      <c r="H16" s="10"/>
      <c r="I16" s="10"/>
    </row>
    <row r="17" spans="1:9" ht="21.6" customHeight="1" thickBot="1" x14ac:dyDescent="0.3">
      <c r="A17" s="119" t="s">
        <v>89</v>
      </c>
      <c r="B17" s="29"/>
      <c r="C17" s="75"/>
      <c r="D17" s="102"/>
      <c r="E17" s="75"/>
      <c r="F17" s="102"/>
      <c r="G17" s="75"/>
      <c r="H17" s="10"/>
      <c r="I17" s="10"/>
    </row>
    <row r="18" spans="1:9" ht="97.5" customHeight="1" thickBot="1" x14ac:dyDescent="0.3">
      <c r="A18" s="69" t="s">
        <v>86</v>
      </c>
      <c r="B18" s="40" t="s">
        <v>74</v>
      </c>
      <c r="C18" s="74">
        <v>122</v>
      </c>
      <c r="D18" s="101">
        <f>C18/G18*100</f>
        <v>91.729323308270665</v>
      </c>
      <c r="E18" s="74">
        <v>11</v>
      </c>
      <c r="F18" s="101">
        <f>E18/G18*100</f>
        <v>8.2706766917293226</v>
      </c>
      <c r="G18" s="74">
        <f>C18+E18</f>
        <v>133</v>
      </c>
      <c r="H18" s="10"/>
      <c r="I18" s="10"/>
    </row>
    <row r="19" spans="1:9" ht="16.5" thickBot="1" x14ac:dyDescent="0.3">
      <c r="A19" s="129" t="s">
        <v>18</v>
      </c>
      <c r="B19" s="129"/>
      <c r="C19" s="76">
        <f>C16+C18</f>
        <v>6182</v>
      </c>
      <c r="D19" s="100">
        <f>(D16+D18)/2</f>
        <v>66.15121762628317</v>
      </c>
      <c r="E19" s="76">
        <f>E16+E18</f>
        <v>8887</v>
      </c>
      <c r="F19" s="100">
        <f>(F16+F18)/2</f>
        <v>33.84878237371683</v>
      </c>
      <c r="G19" s="76">
        <f>G16+G18</f>
        <v>15069</v>
      </c>
    </row>
    <row r="21" spans="1:9" ht="15.75" x14ac:dyDescent="0.25">
      <c r="A21" s="23"/>
      <c r="B21" s="23"/>
    </row>
    <row r="26" spans="1:9" ht="15.75" thickBot="1" x14ac:dyDescent="0.3"/>
    <row r="27" spans="1:9" ht="15.75" thickBot="1" x14ac:dyDescent="0.3">
      <c r="B27" s="18"/>
    </row>
    <row r="28" spans="1:9" x14ac:dyDescent="0.25">
      <c r="D28" s="44"/>
    </row>
    <row r="29" spans="1:9" x14ac:dyDescent="0.25">
      <c r="A29" s="45"/>
    </row>
  </sheetData>
  <mergeCells count="13">
    <mergeCell ref="A19:B19"/>
    <mergeCell ref="E13:E14"/>
    <mergeCell ref="F13:F14"/>
    <mergeCell ref="D13:D14"/>
    <mergeCell ref="A11:A14"/>
    <mergeCell ref="C11:F11"/>
    <mergeCell ref="A4:G4"/>
    <mergeCell ref="A5:G5"/>
    <mergeCell ref="C12:D12"/>
    <mergeCell ref="E12:F12"/>
    <mergeCell ref="C13:C14"/>
    <mergeCell ref="B11:B14"/>
    <mergeCell ref="G11:G14"/>
  </mergeCells>
  <pageMargins left="0.70866141732283472" right="0.70866141732283472" top="0.74803149606299213" bottom="0.74803149606299213" header="0.31496062992125984" footer="0.31496062992125984"/>
  <pageSetup scale="65" orientation="landscape" r:id="rId1"/>
  <headerFooter>
    <oddHeader xml:space="preserve">&amp;L&amp;"Arial,Regular"
Tajuk Dokumen: Laporan Pencapaian Piagam Pelanggan (SMP 15)
No. Dokumen: LPP/KS
No. Pindaan: 3
Tarikh Berkuat kuasa: 6/10/2023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view="pageLayout" zoomScaleNormal="100" workbookViewId="0">
      <selection activeCell="F26" sqref="F26"/>
    </sheetView>
  </sheetViews>
  <sheetFormatPr defaultRowHeight="15" x14ac:dyDescent="0.25"/>
  <cols>
    <col min="1" max="1" width="47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4.7109375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ht="15.75" x14ac:dyDescent="0.25">
      <c r="G3" s="1"/>
    </row>
    <row r="4" spans="1:9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9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3"/>
    </row>
    <row r="6" spans="1:9" ht="15.75" x14ac:dyDescent="0.25">
      <c r="A6" s="5"/>
      <c r="B6" s="5"/>
      <c r="C6" s="6"/>
      <c r="D6" s="6"/>
      <c r="E6" s="6"/>
      <c r="F6" s="6"/>
      <c r="G6" s="6"/>
      <c r="H6" s="6"/>
      <c r="I6" s="7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2"/>
      <c r="H7" s="132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2"/>
      <c r="H8" s="132"/>
      <c r="I8" s="132"/>
    </row>
    <row r="9" spans="1:9" ht="15.75" x14ac:dyDescent="0.25">
      <c r="A9" s="5" t="s">
        <v>102</v>
      </c>
      <c r="B9" s="5"/>
      <c r="C9" s="7"/>
      <c r="D9" s="7"/>
      <c r="E9" s="7"/>
      <c r="F9" s="7"/>
      <c r="G9" s="35"/>
      <c r="H9" s="35"/>
      <c r="I9" s="35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37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33" customHeight="1" thickBot="1" x14ac:dyDescent="0.3">
      <c r="A17" s="133" t="s">
        <v>87</v>
      </c>
      <c r="B17" s="133"/>
      <c r="C17" s="133"/>
      <c r="D17" s="133"/>
      <c r="E17" s="133"/>
      <c r="F17" s="133"/>
      <c r="G17" s="133"/>
      <c r="H17" s="11"/>
      <c r="I17" s="10"/>
    </row>
    <row r="18" spans="1:9" ht="20.45" customHeight="1" thickBot="1" x14ac:dyDescent="0.3">
      <c r="A18" s="43" t="s">
        <v>39</v>
      </c>
      <c r="B18" s="134" t="s">
        <v>74</v>
      </c>
      <c r="C18" s="73">
        <v>31</v>
      </c>
      <c r="D18" s="103">
        <f>C18/G18*100</f>
        <v>100</v>
      </c>
      <c r="E18" s="73">
        <v>0</v>
      </c>
      <c r="F18" s="103">
        <f>E18/G18*100</f>
        <v>0</v>
      </c>
      <c r="G18" s="73">
        <f>C18+E18</f>
        <v>31</v>
      </c>
      <c r="H18" s="11"/>
      <c r="I18" s="10"/>
    </row>
    <row r="19" spans="1:9" ht="22.15" customHeight="1" thickBot="1" x14ac:dyDescent="0.3">
      <c r="A19" s="43" t="s">
        <v>40</v>
      </c>
      <c r="B19" s="135"/>
      <c r="C19" s="73">
        <v>11</v>
      </c>
      <c r="D19" s="103">
        <f t="shared" ref="D19:D20" si="0">C19/G19*100</f>
        <v>73.333333333333329</v>
      </c>
      <c r="E19" s="73">
        <v>4</v>
      </c>
      <c r="F19" s="103">
        <f t="shared" ref="F19:F20" si="1">E19/G19*100</f>
        <v>26.666666666666668</v>
      </c>
      <c r="G19" s="73">
        <f>C19+E19</f>
        <v>15</v>
      </c>
      <c r="H19" s="11"/>
      <c r="I19" s="10"/>
    </row>
    <row r="20" spans="1:9" ht="22.15" customHeight="1" thickBot="1" x14ac:dyDescent="0.3">
      <c r="A20" s="43" t="s">
        <v>101</v>
      </c>
      <c r="B20" s="136"/>
      <c r="C20" s="73">
        <v>14</v>
      </c>
      <c r="D20" s="103">
        <f t="shared" si="0"/>
        <v>82.35294117647058</v>
      </c>
      <c r="E20" s="73">
        <v>3</v>
      </c>
      <c r="F20" s="103">
        <f t="shared" si="1"/>
        <v>17.647058823529413</v>
      </c>
      <c r="G20" s="73">
        <f>C20+E20</f>
        <v>17</v>
      </c>
      <c r="H20" s="11"/>
      <c r="I20" s="10"/>
    </row>
    <row r="21" spans="1:9" ht="16.5" thickBot="1" x14ac:dyDescent="0.3">
      <c r="A21" s="129" t="s">
        <v>18</v>
      </c>
      <c r="B21" s="129"/>
      <c r="C21" s="93">
        <f>C18+C19+C20</f>
        <v>56</v>
      </c>
      <c r="D21" s="112">
        <f>(D18+D19+D20)/3</f>
        <v>85.228758169934636</v>
      </c>
      <c r="E21" s="93">
        <f>E18+E19+E20</f>
        <v>7</v>
      </c>
      <c r="F21" s="112">
        <f>(F18+F19+F20)/3</f>
        <v>14.771241830065359</v>
      </c>
      <c r="G21" s="93">
        <f>SUM(G18:G20)</f>
        <v>63</v>
      </c>
    </row>
  </sheetData>
  <mergeCells count="17">
    <mergeCell ref="A21:B21"/>
    <mergeCell ref="A17:G17"/>
    <mergeCell ref="E14:F14"/>
    <mergeCell ref="C15:C16"/>
    <mergeCell ref="D15:D16"/>
    <mergeCell ref="E15:E16"/>
    <mergeCell ref="F15:F16"/>
    <mergeCell ref="B18:B20"/>
    <mergeCell ref="A5:G5"/>
    <mergeCell ref="A4:G4"/>
    <mergeCell ref="G7:H7"/>
    <mergeCell ref="G8:I8"/>
    <mergeCell ref="A13:A16"/>
    <mergeCell ref="B13:B16"/>
    <mergeCell ref="C13:F13"/>
    <mergeCell ref="G13:G16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 xml:space="preserve">&amp;L
Tajuk Dokumen: Laporan Pencapaian Piagam Pelanggan (SMP 15)
No. Dokumen: LPP/KS
No. Pindaan: 3
Tarikh Berkuat kuasa: 6/10/2023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topLeftCell="A13" zoomScaleNormal="90" workbookViewId="0">
      <selection activeCell="G28" sqref="G28"/>
    </sheetView>
  </sheetViews>
  <sheetFormatPr defaultRowHeight="15" x14ac:dyDescent="0.25"/>
  <cols>
    <col min="1" max="1" width="53.140625" customWidth="1"/>
    <col min="2" max="2" width="43.7109375" customWidth="1"/>
    <col min="3" max="3" width="19.85546875" customWidth="1"/>
    <col min="4" max="4" width="20.5703125" customWidth="1"/>
    <col min="5" max="5" width="17.42578125" customWidth="1"/>
    <col min="6" max="6" width="21" customWidth="1"/>
    <col min="7" max="7" width="23.28515625" customWidth="1"/>
    <col min="8" max="8" width="9.140625" customWidth="1"/>
    <col min="9" max="9" width="20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77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5"/>
      <c r="B7" s="5"/>
      <c r="C7" s="6"/>
      <c r="D7" s="6"/>
      <c r="E7" s="6"/>
      <c r="F7" s="6"/>
      <c r="G7" s="6"/>
      <c r="H7" s="6"/>
      <c r="I7" s="7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2"/>
      <c r="H8" s="132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2"/>
      <c r="H9" s="132"/>
      <c r="I9" s="132"/>
    </row>
    <row r="10" spans="1:9" ht="15.75" x14ac:dyDescent="0.25">
      <c r="A10" s="5" t="s">
        <v>102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34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5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15.75" customHeight="1" thickBot="1" x14ac:dyDescent="0.3">
      <c r="A18" s="121" t="s">
        <v>90</v>
      </c>
      <c r="B18" s="27"/>
      <c r="C18" s="21"/>
      <c r="D18" s="21"/>
      <c r="E18" s="21"/>
      <c r="F18" s="21"/>
      <c r="G18" s="34"/>
      <c r="H18" s="11"/>
      <c r="I18" s="10"/>
    </row>
    <row r="19" spans="1:9" ht="38.25" customHeight="1" thickBot="1" x14ac:dyDescent="0.3">
      <c r="A19" s="42" t="s">
        <v>56</v>
      </c>
      <c r="B19" s="68" t="s">
        <v>53</v>
      </c>
      <c r="C19" s="79">
        <v>27589</v>
      </c>
      <c r="D19" s="104">
        <f>C19/G19*100</f>
        <v>92.218471103386037</v>
      </c>
      <c r="E19" s="79">
        <v>2328</v>
      </c>
      <c r="F19" s="104">
        <f>E19/G19*100</f>
        <v>7.7815288966139651</v>
      </c>
      <c r="G19" s="79">
        <f>C19+E19</f>
        <v>29917</v>
      </c>
      <c r="H19" s="10"/>
      <c r="I19" s="10"/>
    </row>
    <row r="20" spans="1:9" ht="22.5" customHeight="1" thickBot="1" x14ac:dyDescent="0.3">
      <c r="A20" s="139" t="s">
        <v>8</v>
      </c>
      <c r="B20" s="139"/>
      <c r="C20" s="80">
        <f>C19</f>
        <v>27589</v>
      </c>
      <c r="D20" s="105">
        <f>D19</f>
        <v>92.218471103386037</v>
      </c>
      <c r="E20" s="80">
        <f>E19</f>
        <v>2328</v>
      </c>
      <c r="F20" s="105">
        <f>F19</f>
        <v>7.7815288966139651</v>
      </c>
      <c r="G20" s="80">
        <f>G19</f>
        <v>29917</v>
      </c>
      <c r="H20" s="10"/>
      <c r="I20" s="10"/>
    </row>
    <row r="21" spans="1:9" ht="22.5" customHeight="1" x14ac:dyDescent="0.25">
      <c r="A21" s="48"/>
      <c r="B21" s="49"/>
      <c r="C21" s="81"/>
      <c r="D21" s="82"/>
      <c r="E21" s="81"/>
      <c r="F21" s="83"/>
      <c r="G21" s="84"/>
      <c r="H21" s="10"/>
      <c r="I21" s="10"/>
    </row>
    <row r="22" spans="1:9" ht="16.5" thickBot="1" x14ac:dyDescent="0.3">
      <c r="A22" s="50"/>
      <c r="B22" s="50"/>
      <c r="C22" s="50"/>
      <c r="D22" s="50"/>
      <c r="E22" s="50"/>
      <c r="F22" s="50"/>
      <c r="G22" s="50"/>
      <c r="H22" s="10"/>
      <c r="I22" s="10"/>
    </row>
    <row r="23" spans="1:9" ht="16.5" thickBot="1" x14ac:dyDescent="0.3">
      <c r="A23" s="138" t="s">
        <v>3</v>
      </c>
      <c r="B23" s="138" t="s">
        <v>31</v>
      </c>
      <c r="C23" s="138" t="s">
        <v>10</v>
      </c>
      <c r="D23" s="138"/>
      <c r="E23" s="138"/>
      <c r="F23" s="138"/>
      <c r="G23" s="137" t="s">
        <v>5</v>
      </c>
      <c r="H23" s="10"/>
      <c r="I23" s="10"/>
    </row>
    <row r="24" spans="1:9" ht="16.5" customHeight="1" thickBot="1" x14ac:dyDescent="0.3">
      <c r="A24" s="138"/>
      <c r="B24" s="138"/>
      <c r="C24" s="138" t="s">
        <v>6</v>
      </c>
      <c r="D24" s="138"/>
      <c r="E24" s="137" t="s">
        <v>7</v>
      </c>
      <c r="F24" s="137"/>
      <c r="G24" s="137"/>
      <c r="H24" s="10"/>
      <c r="I24" s="10"/>
    </row>
    <row r="25" spans="1:9" ht="16.5" thickBot="1" x14ac:dyDescent="0.3">
      <c r="A25" s="138"/>
      <c r="B25" s="138"/>
      <c r="C25" s="138" t="s">
        <v>8</v>
      </c>
      <c r="D25" s="138" t="s">
        <v>9</v>
      </c>
      <c r="E25" s="138" t="s">
        <v>8</v>
      </c>
      <c r="F25" s="138" t="s">
        <v>9</v>
      </c>
      <c r="G25" s="137"/>
      <c r="H25" s="10"/>
      <c r="I25" s="10"/>
    </row>
    <row r="26" spans="1:9" ht="16.5" thickBot="1" x14ac:dyDescent="0.3">
      <c r="A26" s="138"/>
      <c r="B26" s="138"/>
      <c r="C26" s="138"/>
      <c r="D26" s="138"/>
      <c r="E26" s="138"/>
      <c r="F26" s="138"/>
      <c r="G26" s="137"/>
      <c r="H26" s="10"/>
      <c r="I26" s="10"/>
    </row>
    <row r="27" spans="1:9" ht="16.5" thickBot="1" x14ac:dyDescent="0.3">
      <c r="A27" s="122" t="s">
        <v>91</v>
      </c>
      <c r="B27" s="41"/>
      <c r="C27" s="85"/>
      <c r="D27" s="85"/>
      <c r="E27" s="85"/>
      <c r="F27" s="85"/>
      <c r="G27" s="86"/>
      <c r="H27" s="10"/>
      <c r="I27" s="10"/>
    </row>
    <row r="28" spans="1:9" ht="38.25" customHeight="1" thickBot="1" x14ac:dyDescent="0.3">
      <c r="A28" s="42" t="s">
        <v>52</v>
      </c>
      <c r="B28" s="141" t="s">
        <v>75</v>
      </c>
      <c r="C28" s="79">
        <v>244</v>
      </c>
      <c r="D28" s="104">
        <f>C28/G28*100</f>
        <v>97.99196787148594</v>
      </c>
      <c r="E28" s="79">
        <v>5</v>
      </c>
      <c r="F28" s="104">
        <f>E28/G28*100</f>
        <v>2.0080321285140563</v>
      </c>
      <c r="G28" s="79">
        <f>C28+E28</f>
        <v>249</v>
      </c>
      <c r="H28" s="10"/>
      <c r="I28" s="10"/>
    </row>
    <row r="29" spans="1:9" ht="35.25" customHeight="1" thickBot="1" x14ac:dyDescent="0.3">
      <c r="A29" s="42" t="s">
        <v>36</v>
      </c>
      <c r="B29" s="141"/>
      <c r="C29" s="79">
        <v>242</v>
      </c>
      <c r="D29" s="104">
        <f>C29/G29*100</f>
        <v>91.666666666666657</v>
      </c>
      <c r="E29" s="79">
        <v>22</v>
      </c>
      <c r="F29" s="104">
        <f>E29/G29*100</f>
        <v>8.3333333333333321</v>
      </c>
      <c r="G29" s="79">
        <f>C29+E29</f>
        <v>264</v>
      </c>
      <c r="H29" s="10"/>
      <c r="I29" s="10"/>
    </row>
    <row r="30" spans="1:9" ht="21.75" customHeight="1" thickBot="1" x14ac:dyDescent="0.3">
      <c r="A30" s="123" t="s">
        <v>41</v>
      </c>
      <c r="B30" s="47"/>
      <c r="C30" s="87"/>
      <c r="D30" s="106"/>
      <c r="E30" s="87"/>
      <c r="F30" s="108"/>
      <c r="G30" s="87"/>
      <c r="H30" s="10"/>
      <c r="I30" s="10"/>
    </row>
    <row r="31" spans="1:9" ht="39" customHeight="1" thickBot="1" x14ac:dyDescent="0.3">
      <c r="A31" s="126" t="s">
        <v>92</v>
      </c>
      <c r="B31" s="39" t="s">
        <v>44</v>
      </c>
      <c r="C31" s="79">
        <v>722</v>
      </c>
      <c r="D31" s="104">
        <f>C31/G31*100</f>
        <v>95</v>
      </c>
      <c r="E31" s="79">
        <v>38</v>
      </c>
      <c r="F31" s="104">
        <f>E31/G31*100</f>
        <v>5</v>
      </c>
      <c r="G31" s="79">
        <f>C31+E31</f>
        <v>760</v>
      </c>
      <c r="H31" s="10"/>
      <c r="I31" s="10"/>
    </row>
    <row r="32" spans="1:9" ht="16.5" thickBot="1" x14ac:dyDescent="0.3">
      <c r="A32" s="140" t="s">
        <v>8</v>
      </c>
      <c r="B32" s="140"/>
      <c r="C32" s="88">
        <f>C28+C29+C31</f>
        <v>1208</v>
      </c>
      <c r="D32" s="107">
        <f>(D28+D29+D31)/3</f>
        <v>94.886211512717523</v>
      </c>
      <c r="E32" s="88">
        <f>E28+E29+E31</f>
        <v>65</v>
      </c>
      <c r="F32" s="107">
        <f>(F28+F29+F31)/3</f>
        <v>5.1137884872824628</v>
      </c>
      <c r="G32" s="88">
        <f>G28+G29+G31</f>
        <v>1273</v>
      </c>
      <c r="H32" s="10"/>
      <c r="I32" s="10"/>
    </row>
    <row r="33" spans="1:9" ht="22.5" customHeight="1" x14ac:dyDescent="0.25">
      <c r="A33" s="13"/>
      <c r="B33" s="13"/>
      <c r="C33" s="12"/>
      <c r="D33" s="12"/>
      <c r="E33" s="12"/>
      <c r="F33" s="12"/>
      <c r="G33" s="12"/>
      <c r="H33" s="10"/>
      <c r="I33" s="10"/>
    </row>
    <row r="34" spans="1:9" ht="22.5" customHeight="1" x14ac:dyDescent="0.25">
      <c r="A34" s="13"/>
      <c r="B34" s="13"/>
      <c r="C34" s="12"/>
      <c r="D34" s="12"/>
      <c r="E34" s="12"/>
      <c r="F34" s="12"/>
      <c r="G34" s="12"/>
      <c r="H34" s="10"/>
      <c r="I34" s="10"/>
    </row>
    <row r="35" spans="1:9" ht="15.75" hidden="1" x14ac:dyDescent="0.25">
      <c r="A35" s="14" t="s">
        <v>11</v>
      </c>
      <c r="B35" s="14"/>
      <c r="D35" s="14" t="s">
        <v>12</v>
      </c>
    </row>
    <row r="36" spans="1:9" ht="15.75" hidden="1" x14ac:dyDescent="0.25">
      <c r="A36" s="14"/>
      <c r="B36" s="14"/>
      <c r="E36" s="14"/>
    </row>
    <row r="37" spans="1:9" ht="15.75" hidden="1" x14ac:dyDescent="0.25">
      <c r="A37" s="14"/>
      <c r="B37" s="14"/>
      <c r="E37" s="14"/>
    </row>
    <row r="38" spans="1:9" ht="15.75" hidden="1" x14ac:dyDescent="0.25">
      <c r="A38" s="14"/>
      <c r="B38" s="14"/>
      <c r="E38" s="14"/>
    </row>
    <row r="39" spans="1:9" ht="15.75" hidden="1" x14ac:dyDescent="0.25">
      <c r="A39" s="14"/>
      <c r="B39" s="14"/>
      <c r="E39" s="14"/>
    </row>
    <row r="40" spans="1:9" ht="15.75" hidden="1" x14ac:dyDescent="0.25">
      <c r="A40" s="15" t="s">
        <v>13</v>
      </c>
      <c r="B40" s="15"/>
      <c r="D40" s="15" t="s">
        <v>14</v>
      </c>
    </row>
    <row r="41" spans="1:9" ht="15.75" hidden="1" x14ac:dyDescent="0.25">
      <c r="A41" s="14" t="s">
        <v>15</v>
      </c>
      <c r="B41" s="14"/>
      <c r="D41" s="14" t="s">
        <v>16</v>
      </c>
    </row>
    <row r="42" spans="1:9" ht="15.75" hidden="1" x14ac:dyDescent="0.25">
      <c r="A42" s="14" t="s">
        <v>17</v>
      </c>
      <c r="B42" s="14"/>
      <c r="D42" s="14" t="s">
        <v>17</v>
      </c>
    </row>
    <row r="46" spans="1:9" x14ac:dyDescent="0.25">
      <c r="A46" s="16"/>
      <c r="B46" s="16"/>
    </row>
    <row r="47" spans="1:9" x14ac:dyDescent="0.25">
      <c r="A47" s="17"/>
      <c r="B47" s="17"/>
    </row>
    <row r="48" spans="1:9" ht="15.75" x14ac:dyDescent="0.25">
      <c r="A48" s="14"/>
      <c r="B48" s="14"/>
    </row>
  </sheetData>
  <mergeCells count="27">
    <mergeCell ref="A20:B20"/>
    <mergeCell ref="A32:B32"/>
    <mergeCell ref="A23:A26"/>
    <mergeCell ref="C23:F23"/>
    <mergeCell ref="B23:B26"/>
    <mergeCell ref="B28:B29"/>
    <mergeCell ref="G23:G26"/>
    <mergeCell ref="C24:D24"/>
    <mergeCell ref="E24:F24"/>
    <mergeCell ref="C25:C26"/>
    <mergeCell ref="D25:D26"/>
    <mergeCell ref="E25:E26"/>
    <mergeCell ref="F25:F26"/>
    <mergeCell ref="A6:G6"/>
    <mergeCell ref="A5:G5"/>
    <mergeCell ref="G8:H8"/>
    <mergeCell ref="G9:I9"/>
    <mergeCell ref="A14:A17"/>
    <mergeCell ref="C14:F14"/>
    <mergeCell ref="G14:G17"/>
    <mergeCell ref="C15:D15"/>
    <mergeCell ref="E15:F15"/>
    <mergeCell ref="F16:F17"/>
    <mergeCell ref="D16:D17"/>
    <mergeCell ref="E16:E17"/>
    <mergeCell ref="B14:B17"/>
    <mergeCell ref="C16:C1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
&amp;"Arial,Regular"Tajuk Dokumen: Laporan Pencapaian Piagam Pelanggan (SMP 15)
No. Dokumen: LPP/KS
No. Pindaan: 3
Tarikh Berkuat kuasa: 6/10/2023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view="pageLayout" topLeftCell="A6" zoomScaleNormal="100" workbookViewId="0">
      <selection activeCell="E24" sqref="E24"/>
    </sheetView>
  </sheetViews>
  <sheetFormatPr defaultRowHeight="15" x14ac:dyDescent="0.25"/>
  <cols>
    <col min="1" max="1" width="47.7109375" customWidth="1"/>
    <col min="2" max="2" width="37.1406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ht="15.75" x14ac:dyDescent="0.25">
      <c r="A3" s="56"/>
      <c r="G3" s="1"/>
    </row>
    <row r="4" spans="1:9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9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3"/>
    </row>
    <row r="6" spans="1:9" ht="15.75" x14ac:dyDescent="0.25">
      <c r="A6" s="4"/>
      <c r="B6" s="28"/>
      <c r="C6" s="4"/>
      <c r="D6" s="4"/>
      <c r="E6" s="4"/>
      <c r="F6" s="4"/>
      <c r="G6" s="4"/>
      <c r="H6" s="4"/>
      <c r="I6" s="3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2"/>
      <c r="H7" s="132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2"/>
      <c r="H8" s="132"/>
      <c r="I8" s="132"/>
    </row>
    <row r="9" spans="1:9" ht="15.75" x14ac:dyDescent="0.25">
      <c r="A9" s="5" t="s">
        <v>102</v>
      </c>
      <c r="B9" s="5"/>
      <c r="C9" s="7"/>
      <c r="D9" s="7"/>
      <c r="E9" s="7"/>
      <c r="F9" s="7"/>
      <c r="G9" s="8"/>
      <c r="H9" s="8"/>
      <c r="I9" s="8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29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22.5" customHeight="1" thickBot="1" x14ac:dyDescent="0.3">
      <c r="A17" s="124" t="s">
        <v>24</v>
      </c>
      <c r="B17" s="24"/>
      <c r="C17" s="142"/>
      <c r="D17" s="142"/>
      <c r="E17" s="142"/>
      <c r="F17" s="142"/>
      <c r="G17" s="34"/>
      <c r="H17" s="11"/>
      <c r="I17" s="10"/>
    </row>
    <row r="18" spans="1:9" ht="73.5" customHeight="1" thickBot="1" x14ac:dyDescent="0.3">
      <c r="A18" s="46" t="s">
        <v>93</v>
      </c>
      <c r="B18" s="40" t="s">
        <v>100</v>
      </c>
      <c r="C18" s="89">
        <v>108</v>
      </c>
      <c r="D18" s="109">
        <f>C18/G18*100</f>
        <v>77.142857142857153</v>
      </c>
      <c r="E18" s="89">
        <v>32</v>
      </c>
      <c r="F18" s="109">
        <f>E18/G18*100</f>
        <v>22.857142857142858</v>
      </c>
      <c r="G18" s="89">
        <f>C18+E18</f>
        <v>140</v>
      </c>
      <c r="H18" s="10"/>
      <c r="I18" s="10"/>
    </row>
    <row r="19" spans="1:9" ht="16.5" thickBot="1" x14ac:dyDescent="0.3">
      <c r="A19" s="125" t="s">
        <v>25</v>
      </c>
      <c r="B19" s="24"/>
      <c r="C19" s="91"/>
      <c r="D19" s="110"/>
      <c r="E19" s="91"/>
      <c r="F19" s="110"/>
      <c r="G19" s="90"/>
      <c r="H19" s="10"/>
      <c r="I19" s="10"/>
    </row>
    <row r="20" spans="1:9" ht="52.5" customHeight="1" thickBot="1" x14ac:dyDescent="0.3">
      <c r="A20" s="72" t="s">
        <v>94</v>
      </c>
      <c r="B20" s="72" t="s">
        <v>81</v>
      </c>
      <c r="C20" s="74">
        <v>8</v>
      </c>
      <c r="D20" s="101">
        <f>C20/G20*100</f>
        <v>100</v>
      </c>
      <c r="E20" s="74">
        <v>0</v>
      </c>
      <c r="F20" s="101">
        <f>E20/G20*100</f>
        <v>0</v>
      </c>
      <c r="G20" s="74">
        <f>C20+E20</f>
        <v>8</v>
      </c>
      <c r="H20" s="10"/>
      <c r="I20" s="10"/>
    </row>
    <row r="21" spans="1:9" ht="16.5" thickBot="1" x14ac:dyDescent="0.3">
      <c r="A21" s="129" t="s">
        <v>18</v>
      </c>
      <c r="B21" s="129"/>
      <c r="C21" s="76">
        <f>C18+C20</f>
        <v>116</v>
      </c>
      <c r="D21" s="100">
        <f>(D18+D20)/2</f>
        <v>88.571428571428584</v>
      </c>
      <c r="E21" s="76">
        <f>E18+E20</f>
        <v>32</v>
      </c>
      <c r="F21" s="100">
        <f>(F18+F20)/2</f>
        <v>11.428571428571429</v>
      </c>
      <c r="G21" s="76">
        <f>G18+G20</f>
        <v>148</v>
      </c>
    </row>
  </sheetData>
  <mergeCells count="16">
    <mergeCell ref="A21:B21"/>
    <mergeCell ref="C17:F17"/>
    <mergeCell ref="C15:C16"/>
    <mergeCell ref="D15:D16"/>
    <mergeCell ref="E15:E16"/>
    <mergeCell ref="F15:F16"/>
    <mergeCell ref="A5:G5"/>
    <mergeCell ref="A4:G4"/>
    <mergeCell ref="G7:H7"/>
    <mergeCell ref="G8:I8"/>
    <mergeCell ref="A13:A16"/>
    <mergeCell ref="C13:F13"/>
    <mergeCell ref="G13:G16"/>
    <mergeCell ref="C14:D14"/>
    <mergeCell ref="E14:F14"/>
    <mergeCell ref="B13:B16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 xml:space="preserve">&amp;L&amp;"Arial,Regular"Tajuk Dokumen: Laporan Pencapaian Piagam Pelanggan (SMP 15)
No. Dokumen: LPP/KS
No. Pindaan: 3
Tarikh Berkuat kuasa: 6/10/2023&amp;"-,Regular"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Layout" zoomScaleNormal="100" workbookViewId="0">
      <selection activeCell="E23" sqref="E23"/>
    </sheetView>
  </sheetViews>
  <sheetFormatPr defaultRowHeight="15" x14ac:dyDescent="0.25"/>
  <cols>
    <col min="1" max="1" width="45.28515625" customWidth="1"/>
    <col min="2" max="2" width="35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4"/>
      <c r="B7" s="28"/>
      <c r="C7" s="4"/>
      <c r="D7" s="4"/>
      <c r="E7" s="4"/>
      <c r="F7" s="4"/>
      <c r="G7" s="4"/>
      <c r="H7" s="4"/>
      <c r="I7" s="3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2"/>
      <c r="H8" s="132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2"/>
      <c r="H9" s="132"/>
      <c r="I9" s="132"/>
    </row>
    <row r="10" spans="1:9" ht="15.75" x14ac:dyDescent="0.25">
      <c r="A10" s="5" t="s">
        <v>102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22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49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32.25" thickBot="1" x14ac:dyDescent="0.3">
      <c r="A18" s="127" t="s">
        <v>95</v>
      </c>
      <c r="B18" s="71" t="s">
        <v>79</v>
      </c>
      <c r="C18" s="73">
        <v>523</v>
      </c>
      <c r="D18" s="103">
        <f>C18/G18*100</f>
        <v>98.679245283018872</v>
      </c>
      <c r="E18" s="73">
        <v>7</v>
      </c>
      <c r="F18" s="103">
        <f>E18/G18*100</f>
        <v>1.3207547169811322</v>
      </c>
      <c r="G18" s="73">
        <f>C18+E18</f>
        <v>530</v>
      </c>
      <c r="H18" s="10"/>
      <c r="I18" s="10"/>
    </row>
    <row r="19" spans="1:9" ht="43.5" hidden="1" customHeight="1" thickBot="1" x14ac:dyDescent="0.3">
      <c r="A19" s="31" t="s">
        <v>21</v>
      </c>
      <c r="B19" s="20" t="s">
        <v>32</v>
      </c>
      <c r="C19" s="92"/>
      <c r="D19" s="111"/>
      <c r="E19" s="92"/>
      <c r="F19" s="111"/>
      <c r="G19" s="92"/>
      <c r="H19" s="10"/>
      <c r="I19" s="10"/>
    </row>
    <row r="20" spans="1:9" ht="16.5" thickBot="1" x14ac:dyDescent="0.3">
      <c r="A20" s="129" t="s">
        <v>18</v>
      </c>
      <c r="B20" s="129"/>
      <c r="C20" s="93">
        <f>C18</f>
        <v>523</v>
      </c>
      <c r="D20" s="112">
        <f>D18</f>
        <v>98.679245283018872</v>
      </c>
      <c r="E20" s="93">
        <f>E18</f>
        <v>7</v>
      </c>
      <c r="F20" s="112">
        <f>F18</f>
        <v>1.3207547169811322</v>
      </c>
      <c r="G20" s="93">
        <f>G18</f>
        <v>530</v>
      </c>
    </row>
    <row r="25" spans="1:9" x14ac:dyDescent="0.25">
      <c r="E25" s="51"/>
    </row>
  </sheetData>
  <mergeCells count="15">
    <mergeCell ref="A6:G6"/>
    <mergeCell ref="A5:G5"/>
    <mergeCell ref="A20:B20"/>
    <mergeCell ref="F16:F17"/>
    <mergeCell ref="E16:E17"/>
    <mergeCell ref="G8:H8"/>
    <mergeCell ref="G9:I9"/>
    <mergeCell ref="A14:A17"/>
    <mergeCell ref="C14:F14"/>
    <mergeCell ref="G14:G17"/>
    <mergeCell ref="C15:D15"/>
    <mergeCell ref="E15:F15"/>
    <mergeCell ref="B14:B17"/>
    <mergeCell ref="C16:C17"/>
    <mergeCell ref="D16:D1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view="pageLayout" zoomScaleNormal="100" workbookViewId="0">
      <selection activeCell="E22" sqref="E22"/>
    </sheetView>
  </sheetViews>
  <sheetFormatPr defaultRowHeight="15" x14ac:dyDescent="0.25"/>
  <cols>
    <col min="1" max="1" width="47.85546875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2"/>
      <c r="H7" s="132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2"/>
      <c r="H8" s="132"/>
      <c r="I8" s="132"/>
    </row>
    <row r="9" spans="1:9" ht="15.75" x14ac:dyDescent="0.25">
      <c r="A9" s="5" t="s">
        <v>102</v>
      </c>
      <c r="B9" s="5"/>
      <c r="C9" s="7"/>
      <c r="D9" s="7"/>
      <c r="E9" s="7"/>
      <c r="F9" s="7"/>
      <c r="G9" s="33"/>
      <c r="H9" s="33"/>
      <c r="I9" s="33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35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33" customHeight="1" thickBot="1" x14ac:dyDescent="0.3">
      <c r="A17" s="145" t="s">
        <v>48</v>
      </c>
      <c r="B17" s="145"/>
      <c r="C17" s="145"/>
      <c r="D17" s="145"/>
      <c r="E17" s="145"/>
      <c r="F17" s="145"/>
      <c r="G17" s="145"/>
      <c r="H17" s="11"/>
      <c r="I17" s="10"/>
    </row>
    <row r="18" spans="1:9" ht="48" thickBot="1" x14ac:dyDescent="0.3">
      <c r="A18" s="38" t="s">
        <v>98</v>
      </c>
      <c r="B18" s="46" t="s">
        <v>82</v>
      </c>
      <c r="C18" s="89">
        <v>65</v>
      </c>
      <c r="D18" s="109">
        <f>C18/G18*100</f>
        <v>100</v>
      </c>
      <c r="E18" s="89">
        <v>0</v>
      </c>
      <c r="F18" s="109">
        <f>E18/G18*100</f>
        <v>0</v>
      </c>
      <c r="G18" s="89">
        <f>C18+E18</f>
        <v>65</v>
      </c>
      <c r="H18" s="10"/>
      <c r="I18" s="10"/>
    </row>
    <row r="19" spans="1:9" ht="17.25" thickBot="1" x14ac:dyDescent="0.3">
      <c r="A19" s="143" t="s">
        <v>18</v>
      </c>
      <c r="B19" s="144"/>
      <c r="C19" s="94">
        <f>C18</f>
        <v>65</v>
      </c>
      <c r="D19" s="113">
        <f>D18</f>
        <v>100</v>
      </c>
      <c r="E19" s="94">
        <f>E18</f>
        <v>0</v>
      </c>
      <c r="F19" s="113">
        <f>F18</f>
        <v>0</v>
      </c>
      <c r="G19" s="94">
        <f>G18</f>
        <v>65</v>
      </c>
    </row>
  </sheetData>
  <mergeCells count="16">
    <mergeCell ref="A5:G5"/>
    <mergeCell ref="A6:G6"/>
    <mergeCell ref="A19:B19"/>
    <mergeCell ref="G7:H7"/>
    <mergeCell ref="G8:I8"/>
    <mergeCell ref="A13:A16"/>
    <mergeCell ref="B13:B16"/>
    <mergeCell ref="C13:F13"/>
    <mergeCell ref="G13:G16"/>
    <mergeCell ref="C14:D14"/>
    <mergeCell ref="A17:G17"/>
    <mergeCell ref="E14:F14"/>
    <mergeCell ref="C15:C16"/>
    <mergeCell ref="D15:D16"/>
    <mergeCell ref="E15:E16"/>
    <mergeCell ref="F15:F1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Layout" topLeftCell="A7" zoomScaleNormal="100" workbookViewId="0">
      <selection activeCell="E30" sqref="E30"/>
    </sheetView>
  </sheetViews>
  <sheetFormatPr defaultRowHeight="15" x14ac:dyDescent="0.25"/>
  <cols>
    <col min="1" max="1" width="54.42578125" customWidth="1"/>
    <col min="2" max="2" width="41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4"/>
      <c r="B7" s="28"/>
      <c r="C7" s="4"/>
      <c r="D7" s="4"/>
      <c r="E7" s="4"/>
      <c r="F7" s="4"/>
      <c r="G7" s="4"/>
      <c r="H7" s="4"/>
      <c r="I7" s="3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2"/>
      <c r="H8" s="132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2"/>
      <c r="H9" s="132"/>
      <c r="I9" s="132"/>
    </row>
    <row r="10" spans="1:9" ht="15.75" x14ac:dyDescent="0.25">
      <c r="A10" s="5" t="s">
        <v>102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28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5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21.75" customHeight="1" thickBot="1" x14ac:dyDescent="0.3">
      <c r="A18" s="120" t="s">
        <v>55</v>
      </c>
      <c r="B18" s="19"/>
      <c r="C18" s="21"/>
      <c r="D18" s="21"/>
      <c r="E18" s="21"/>
      <c r="F18" s="21"/>
      <c r="G18" s="34"/>
      <c r="H18" s="10"/>
      <c r="I18" s="10"/>
    </row>
    <row r="19" spans="1:9" ht="24.75" customHeight="1" thickBot="1" x14ac:dyDescent="0.3">
      <c r="A19" s="53" t="s">
        <v>54</v>
      </c>
      <c r="B19" s="38" t="s">
        <v>45</v>
      </c>
      <c r="C19" s="95">
        <v>701</v>
      </c>
      <c r="D19" s="114">
        <f>C19/G19*100</f>
        <v>97.496522948539649</v>
      </c>
      <c r="E19" s="95">
        <v>18</v>
      </c>
      <c r="F19" s="114">
        <f>E19/G19*100</f>
        <v>2.5034770514603615</v>
      </c>
      <c r="G19" s="95">
        <f>C19+E19</f>
        <v>719</v>
      </c>
      <c r="H19" s="10"/>
      <c r="I19" s="10"/>
    </row>
    <row r="20" spans="1:9" ht="16.5" thickBot="1" x14ac:dyDescent="0.3">
      <c r="A20" s="120" t="s">
        <v>19</v>
      </c>
      <c r="B20" s="19"/>
      <c r="C20" s="91"/>
      <c r="D20" s="110"/>
      <c r="E20" s="91"/>
      <c r="F20" s="110"/>
      <c r="G20" s="90"/>
      <c r="H20" s="10"/>
      <c r="I20" s="10"/>
    </row>
    <row r="21" spans="1:9" ht="36.75" customHeight="1" thickBot="1" x14ac:dyDescent="0.3">
      <c r="A21" s="40" t="s">
        <v>97</v>
      </c>
      <c r="B21" s="38" t="s">
        <v>83</v>
      </c>
      <c r="C21" s="74">
        <v>1025</v>
      </c>
      <c r="D21" s="101">
        <f>C21/G21*100</f>
        <v>99.902534113060426</v>
      </c>
      <c r="E21" s="74">
        <v>1</v>
      </c>
      <c r="F21" s="101">
        <f>E21/G21*100</f>
        <v>9.7465886939571145E-2</v>
      </c>
      <c r="G21" s="74">
        <f>C21+E21</f>
        <v>1026</v>
      </c>
      <c r="H21" s="10"/>
      <c r="I21" s="10"/>
    </row>
    <row r="22" spans="1:9" ht="18.75" customHeight="1" thickBot="1" x14ac:dyDescent="0.3">
      <c r="A22" s="120" t="s">
        <v>38</v>
      </c>
      <c r="B22" s="36"/>
      <c r="C22" s="91"/>
      <c r="D22" s="110"/>
      <c r="E22" s="91"/>
      <c r="F22" s="110"/>
      <c r="G22" s="90"/>
      <c r="H22" s="10"/>
      <c r="I22" s="10"/>
    </row>
    <row r="23" spans="1:9" ht="17.25" hidden="1" thickBot="1" x14ac:dyDescent="0.3">
      <c r="A23" s="32"/>
      <c r="B23" s="37"/>
      <c r="C23" s="97"/>
      <c r="D23" s="98" t="s">
        <v>12</v>
      </c>
      <c r="E23" s="97"/>
      <c r="F23" s="115"/>
      <c r="G23" s="97"/>
    </row>
    <row r="24" spans="1:9" ht="17.25" hidden="1" thickBot="1" x14ac:dyDescent="0.3">
      <c r="A24" s="32"/>
      <c r="B24" s="37"/>
      <c r="C24" s="97"/>
      <c r="D24" s="115"/>
      <c r="E24" s="77"/>
      <c r="F24" s="115"/>
      <c r="G24" s="97"/>
    </row>
    <row r="25" spans="1:9" ht="17.25" hidden="1" thickBot="1" x14ac:dyDescent="0.3">
      <c r="A25" s="32"/>
      <c r="B25" s="37"/>
      <c r="C25" s="97"/>
      <c r="D25" s="115"/>
      <c r="E25" s="77"/>
      <c r="F25" s="115"/>
      <c r="G25" s="97"/>
    </row>
    <row r="26" spans="1:9" ht="17.25" hidden="1" thickBot="1" x14ac:dyDescent="0.3">
      <c r="A26" s="32"/>
      <c r="B26" s="37"/>
      <c r="C26" s="97"/>
      <c r="D26" s="115"/>
      <c r="E26" s="77"/>
      <c r="F26" s="115"/>
      <c r="G26" s="97"/>
    </row>
    <row r="27" spans="1:9" ht="17.25" hidden="1" thickBot="1" x14ac:dyDescent="0.3">
      <c r="A27" s="32"/>
      <c r="B27" s="37"/>
      <c r="C27" s="97"/>
      <c r="D27" s="115"/>
      <c r="E27" s="77"/>
      <c r="F27" s="115"/>
      <c r="G27" s="97"/>
    </row>
    <row r="28" spans="1:9" ht="33.75" customHeight="1" thickBot="1" x14ac:dyDescent="0.3">
      <c r="A28" s="39" t="s">
        <v>96</v>
      </c>
      <c r="B28" s="40" t="s">
        <v>45</v>
      </c>
      <c r="C28" s="97">
        <v>326</v>
      </c>
      <c r="D28" s="115">
        <f>C28/G28*100</f>
        <v>99.390243902439025</v>
      </c>
      <c r="E28" s="97">
        <v>2</v>
      </c>
      <c r="F28" s="115">
        <f>E28/G28*100</f>
        <v>0.6097560975609756</v>
      </c>
      <c r="G28" s="97">
        <f>C28+E28</f>
        <v>328</v>
      </c>
    </row>
    <row r="29" spans="1:9" ht="17.25" thickBot="1" x14ac:dyDescent="0.3">
      <c r="A29" s="120" t="s">
        <v>47</v>
      </c>
      <c r="B29" s="36"/>
      <c r="C29" s="91"/>
      <c r="D29" s="110"/>
      <c r="E29" s="91"/>
      <c r="F29" s="110"/>
      <c r="G29" s="90"/>
    </row>
    <row r="30" spans="1:9" ht="32.25" thickBot="1" x14ac:dyDescent="0.3">
      <c r="A30" s="39" t="s">
        <v>33</v>
      </c>
      <c r="B30" s="70" t="s">
        <v>78</v>
      </c>
      <c r="C30" s="97">
        <v>418</v>
      </c>
      <c r="D30" s="115">
        <f>C30/G30*100</f>
        <v>100</v>
      </c>
      <c r="E30" s="97">
        <v>0</v>
      </c>
      <c r="F30" s="115">
        <f>E30/G30*100</f>
        <v>0</v>
      </c>
      <c r="G30" s="97">
        <f>C30+E30</f>
        <v>418</v>
      </c>
    </row>
    <row r="31" spans="1:9" ht="17.25" thickBot="1" x14ac:dyDescent="0.35">
      <c r="A31" s="129" t="s">
        <v>18</v>
      </c>
      <c r="B31" s="129"/>
      <c r="C31" s="96">
        <f>C19+C21+C28+C30</f>
        <v>2470</v>
      </c>
      <c r="D31" s="116">
        <f>(D19+D21+D28+D30)/4</f>
        <v>99.197325241009779</v>
      </c>
      <c r="E31" s="96">
        <f>E19+E21+E28+E30</f>
        <v>21</v>
      </c>
      <c r="F31" s="116">
        <f>(F19+F21+F28+F30)/4</f>
        <v>0.80267475899022711</v>
      </c>
      <c r="G31" s="96">
        <f>G19+G21+G28+G30</f>
        <v>2491</v>
      </c>
    </row>
    <row r="41" spans="2:2" x14ac:dyDescent="0.25">
      <c r="B41" s="67"/>
    </row>
    <row r="45" spans="2:2" x14ac:dyDescent="0.25">
      <c r="B45" s="30"/>
    </row>
  </sheetData>
  <mergeCells count="15">
    <mergeCell ref="A6:G6"/>
    <mergeCell ref="A5:G5"/>
    <mergeCell ref="A31:B31"/>
    <mergeCell ref="F16:F17"/>
    <mergeCell ref="E16:E17"/>
    <mergeCell ref="G8:H8"/>
    <mergeCell ref="G9:I9"/>
    <mergeCell ref="A14:A17"/>
    <mergeCell ref="C14:F14"/>
    <mergeCell ref="G14:G17"/>
    <mergeCell ref="C15:D15"/>
    <mergeCell ref="E15:F15"/>
    <mergeCell ref="B14:B17"/>
    <mergeCell ref="C16:C17"/>
    <mergeCell ref="D16:D1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19"/>
  <sheetViews>
    <sheetView tabSelected="1" view="pageLayout" zoomScaleNormal="100" workbookViewId="0">
      <selection activeCell="C22" sqref="C22"/>
    </sheetView>
  </sheetViews>
  <sheetFormatPr defaultRowHeight="15" x14ac:dyDescent="0.25"/>
  <cols>
    <col min="1" max="1" width="47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77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5"/>
      <c r="B7" s="5"/>
      <c r="C7" s="7"/>
      <c r="D7" s="7"/>
      <c r="E7" s="7"/>
      <c r="F7" s="7"/>
      <c r="G7" s="132"/>
      <c r="H7" s="132"/>
      <c r="I7" s="5"/>
    </row>
    <row r="8" spans="1:9" ht="15.75" hidden="1" x14ac:dyDescent="0.25">
      <c r="A8" s="5" t="s">
        <v>51</v>
      </c>
      <c r="B8" s="5"/>
      <c r="C8" s="7"/>
      <c r="D8" s="7"/>
      <c r="E8" s="7"/>
      <c r="F8" s="7"/>
      <c r="G8" s="132"/>
      <c r="H8" s="132"/>
      <c r="I8" s="132"/>
    </row>
    <row r="9" spans="1:9" ht="15.75" x14ac:dyDescent="0.25">
      <c r="A9" s="5" t="s">
        <v>102</v>
      </c>
      <c r="B9" s="5"/>
      <c r="C9" s="7"/>
      <c r="D9" s="7"/>
      <c r="E9" s="7"/>
      <c r="F9" s="7"/>
      <c r="G9" s="8"/>
      <c r="H9" s="8"/>
      <c r="I9" s="8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26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25.5" customHeight="1" thickBot="1" x14ac:dyDescent="0.3">
      <c r="A17" s="133" t="s">
        <v>23</v>
      </c>
      <c r="B17" s="133"/>
      <c r="C17" s="133"/>
      <c r="D17" s="133"/>
      <c r="E17" s="133"/>
      <c r="F17" s="133"/>
      <c r="G17" s="133"/>
      <c r="H17" s="11"/>
      <c r="I17" s="10"/>
    </row>
    <row r="18" spans="1:9" ht="48" thickBot="1" x14ac:dyDescent="0.3">
      <c r="A18" s="40" t="s">
        <v>99</v>
      </c>
      <c r="B18" s="40" t="s">
        <v>50</v>
      </c>
      <c r="C18" s="89">
        <v>16</v>
      </c>
      <c r="D18" s="109">
        <f>C18/G18*100</f>
        <v>100</v>
      </c>
      <c r="E18" s="89">
        <v>0</v>
      </c>
      <c r="F18" s="109">
        <f>E18/G18*100</f>
        <v>0</v>
      </c>
      <c r="G18" s="89">
        <f>C18+E18</f>
        <v>16</v>
      </c>
      <c r="H18" s="10"/>
      <c r="I18" s="10"/>
    </row>
    <row r="19" spans="1:9" ht="17.25" thickBot="1" x14ac:dyDescent="0.3">
      <c r="A19" s="129" t="s">
        <v>18</v>
      </c>
      <c r="B19" s="129"/>
      <c r="C19" s="94">
        <f>C18</f>
        <v>16</v>
      </c>
      <c r="D19" s="113">
        <f>D18</f>
        <v>100</v>
      </c>
      <c r="E19" s="94">
        <f>E18</f>
        <v>0</v>
      </c>
      <c r="F19" s="113">
        <f>F18</f>
        <v>0</v>
      </c>
      <c r="G19" s="94">
        <f>G18</f>
        <v>16</v>
      </c>
    </row>
  </sheetData>
  <mergeCells count="16">
    <mergeCell ref="A5:G5"/>
    <mergeCell ref="A6:G6"/>
    <mergeCell ref="A19:B19"/>
    <mergeCell ref="A17:G17"/>
    <mergeCell ref="F15:F16"/>
    <mergeCell ref="G7:H7"/>
    <mergeCell ref="G8:I8"/>
    <mergeCell ref="A13:A16"/>
    <mergeCell ref="C13:F13"/>
    <mergeCell ref="G13:G16"/>
    <mergeCell ref="C14:D14"/>
    <mergeCell ref="E14:F14"/>
    <mergeCell ref="B13:B16"/>
    <mergeCell ref="C15:C16"/>
    <mergeCell ref="D15:D16"/>
    <mergeCell ref="E15:E16"/>
  </mergeCells>
  <pageMargins left="0.70866141732283505" right="0.70866141732283505" top="0.74803149606299202" bottom="0.74803149606299202" header="0.31496062992126" footer="0.31496062992126"/>
  <pageSetup paperSize="9" scale="68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KK</vt:lpstr>
      <vt:lpstr>OKU</vt:lpstr>
      <vt:lpstr>WE</vt:lpstr>
      <vt:lpstr>KP</vt:lpstr>
      <vt:lpstr>PU</vt:lpstr>
      <vt:lpstr>PKM</vt:lpstr>
      <vt:lpstr>KOMUNITI</vt:lpstr>
      <vt:lpstr>PK</vt:lpstr>
      <vt:lpstr>PP</vt:lpstr>
      <vt:lpstr>Autoriti</vt:lpstr>
      <vt:lpstr>Autoriti!Print_Area</vt:lpstr>
      <vt:lpstr>KOMUNITI!Print_Area</vt:lpstr>
      <vt:lpstr>KP!Print_Area</vt:lpstr>
      <vt:lpstr>OKU!Print_Area</vt:lpstr>
      <vt:lpstr>PK!Print_Area</vt:lpstr>
      <vt:lpstr>WE!Print_Area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Hulwati bt Mohammad</dc:creator>
  <cp:lastModifiedBy>Hulwati bt Mohammad</cp:lastModifiedBy>
  <cp:lastPrinted>2023-09-01T02:30:32Z</cp:lastPrinted>
  <dcterms:created xsi:type="dcterms:W3CDTF">2021-11-11T07:13:51Z</dcterms:created>
  <dcterms:modified xsi:type="dcterms:W3CDTF">2024-03-21T07:19:47Z</dcterms:modified>
</cp:coreProperties>
</file>